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ECF8BE93-2DEA-4769-A8B6-57DBA4BC6853}" xr6:coauthVersionLast="46" xr6:coauthVersionMax="46" xr10:uidLastSave="{00000000-0000-0000-0000-000000000000}"/>
  <bookViews>
    <workbookView xWindow="24360" yWindow="1260" windowWidth="14400" windowHeight="11385" firstSheet="1" activeTab="1" xr2:uid="{00000000-000D-0000-FFFF-FFFF00000000}"/>
  </bookViews>
  <sheets>
    <sheet name="Математика" sheetId="1" r:id="rId1"/>
    <sheet name="История" sheetId="2" r:id="rId2"/>
    <sheet name="Английский язык" sheetId="3" r:id="rId3"/>
    <sheet name="Русский язык" sheetId="4" r:id="rId4"/>
    <sheet name="Обществознание" sheetId="5" r:id="rId5"/>
  </sheets>
  <calcPr calcId="191029"/>
</workbook>
</file>

<file path=xl/calcChain.xml><?xml version="1.0" encoding="utf-8"?>
<calcChain xmlns="http://schemas.openxmlformats.org/spreadsheetml/2006/main">
  <c r="C50" i="1" l="1"/>
  <c r="E50" i="1" s="1"/>
  <c r="B27" i="2" l="1"/>
  <c r="D27" i="2" l="1"/>
  <c r="B182" i="5"/>
  <c r="D182" i="5" s="1"/>
  <c r="B181" i="5"/>
  <c r="D181" i="5" s="1"/>
  <c r="B180" i="5"/>
  <c r="D180" i="5" s="1"/>
  <c r="B179" i="5"/>
  <c r="B178" i="5"/>
  <c r="D178" i="5" s="1"/>
  <c r="B177" i="5"/>
  <c r="D177" i="5" s="1"/>
  <c r="B176" i="5"/>
  <c r="D176" i="5" s="1"/>
  <c r="B175" i="5"/>
  <c r="B173" i="5"/>
  <c r="B174" i="5"/>
  <c r="D174" i="5" s="1"/>
  <c r="D173" i="5"/>
  <c r="D175" i="5"/>
  <c r="D179" i="5"/>
  <c r="B106" i="4"/>
  <c r="D106" i="4" s="1"/>
  <c r="B105" i="4"/>
  <c r="D105" i="4" s="1"/>
  <c r="B104" i="4"/>
  <c r="D104" i="4" s="1"/>
  <c r="B103" i="4"/>
  <c r="D103" i="4" s="1"/>
  <c r="B102" i="4"/>
  <c r="D102" i="4" s="1"/>
  <c r="B59" i="3"/>
  <c r="D59" i="3" s="1"/>
  <c r="B58" i="3"/>
  <c r="D58" i="3" s="1"/>
  <c r="B57" i="3"/>
  <c r="D57" i="3" s="1"/>
  <c r="B56" i="3"/>
  <c r="D56" i="3" s="1"/>
  <c r="C112" i="1"/>
  <c r="C111" i="1"/>
  <c r="C110" i="1"/>
  <c r="C109" i="1"/>
  <c r="C108" i="1"/>
  <c r="C107" i="1"/>
  <c r="C106" i="1"/>
  <c r="C105" i="1"/>
  <c r="C104" i="1"/>
  <c r="C87" i="1"/>
  <c r="E112" i="1" l="1"/>
  <c r="E111" i="1"/>
  <c r="E110" i="1"/>
  <c r="E109" i="1"/>
  <c r="E108" i="1"/>
  <c r="E107" i="1"/>
  <c r="E106" i="1"/>
  <c r="E105" i="1"/>
  <c r="E104" i="1"/>
  <c r="B12" i="3"/>
  <c r="B11" i="3"/>
  <c r="B13" i="5" l="1"/>
  <c r="D13" i="5" s="1"/>
  <c r="B22" i="5"/>
  <c r="D22" i="5" s="1"/>
  <c r="B25" i="5"/>
  <c r="D25" i="5" s="1"/>
  <c r="B29" i="5"/>
  <c r="D29" i="5" s="1"/>
  <c r="B28" i="5"/>
  <c r="D28" i="5" s="1"/>
  <c r="B15" i="2"/>
  <c r="B16" i="2"/>
  <c r="B144" i="5"/>
  <c r="B40" i="4"/>
  <c r="B39" i="4"/>
  <c r="B38" i="4"/>
  <c r="B37" i="4"/>
  <c r="B36" i="4"/>
  <c r="B35" i="4"/>
  <c r="B34" i="4"/>
  <c r="B33" i="4"/>
  <c r="B32" i="4"/>
  <c r="B31" i="4"/>
  <c r="B30" i="4"/>
  <c r="B29" i="4"/>
  <c r="B8" i="4"/>
  <c r="B7" i="4"/>
  <c r="B85" i="5"/>
  <c r="D85" i="5" s="1"/>
  <c r="B47" i="3"/>
  <c r="D47" i="3" s="1"/>
  <c r="B31" i="3"/>
  <c r="D31" i="3" s="1"/>
  <c r="D16" i="3"/>
  <c r="D29" i="4" l="1"/>
  <c r="D8" i="4"/>
  <c r="D15" i="2" l="1"/>
  <c r="B95" i="5" l="1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94" i="5"/>
  <c r="C95" i="1" l="1"/>
  <c r="E95" i="1" s="1"/>
  <c r="B68" i="5" l="1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67" i="5"/>
  <c r="B46" i="3" l="1"/>
  <c r="D46" i="3" s="1"/>
  <c r="C14" i="1" l="1"/>
  <c r="E14" i="1" s="1"/>
  <c r="C15" i="1"/>
  <c r="E15" i="1" s="1"/>
  <c r="C16" i="1"/>
  <c r="E16" i="1" s="1"/>
  <c r="C17" i="1"/>
  <c r="E17" i="1" s="1"/>
  <c r="C18" i="1"/>
  <c r="E18" i="1" s="1"/>
  <c r="D107" i="5" l="1"/>
  <c r="D83" i="5"/>
  <c r="D84" i="5"/>
  <c r="B55" i="5"/>
  <c r="D55" i="5" s="1"/>
  <c r="B56" i="5"/>
  <c r="D56" i="5" s="1"/>
  <c r="B164" i="5" l="1"/>
  <c r="D164" i="5" s="1"/>
  <c r="B163" i="5"/>
  <c r="D163" i="5" s="1"/>
  <c r="B162" i="5"/>
  <c r="D162" i="5" s="1"/>
  <c r="B161" i="5"/>
  <c r="D161" i="5" s="1"/>
  <c r="B160" i="5"/>
  <c r="D160" i="5" s="1"/>
  <c r="B159" i="5"/>
  <c r="D159" i="5" s="1"/>
  <c r="B158" i="5"/>
  <c r="D158" i="5" s="1"/>
  <c r="B157" i="5"/>
  <c r="D157" i="5" s="1"/>
  <c r="B156" i="5"/>
  <c r="D156" i="5" s="1"/>
  <c r="B155" i="5"/>
  <c r="D155" i="5" s="1"/>
  <c r="B154" i="5"/>
  <c r="D154" i="5" s="1"/>
  <c r="B153" i="5"/>
  <c r="D153" i="5" s="1"/>
  <c r="B152" i="5"/>
  <c r="D152" i="5" s="1"/>
  <c r="B151" i="5"/>
  <c r="D151" i="5" s="1"/>
  <c r="B150" i="5"/>
  <c r="D150" i="5" s="1"/>
  <c r="B149" i="5"/>
  <c r="D149" i="5" s="1"/>
  <c r="B148" i="5"/>
  <c r="D148" i="5" s="1"/>
  <c r="B147" i="5"/>
  <c r="D147" i="5" s="1"/>
  <c r="B146" i="5"/>
  <c r="D146" i="5" s="1"/>
  <c r="B145" i="5"/>
  <c r="D145" i="5" s="1"/>
  <c r="D144" i="5"/>
  <c r="B136" i="5"/>
  <c r="D136" i="5" s="1"/>
  <c r="B135" i="5"/>
  <c r="D135" i="5" s="1"/>
  <c r="B117" i="5"/>
  <c r="D117" i="5" s="1"/>
  <c r="B118" i="5"/>
  <c r="D118" i="5" s="1"/>
  <c r="B119" i="5"/>
  <c r="D119" i="5" s="1"/>
  <c r="B120" i="5"/>
  <c r="D120" i="5" s="1"/>
  <c r="B121" i="5"/>
  <c r="D121" i="5" s="1"/>
  <c r="B122" i="5"/>
  <c r="D122" i="5" s="1"/>
  <c r="B123" i="5"/>
  <c r="D123" i="5" s="1"/>
  <c r="B124" i="5"/>
  <c r="D124" i="5" s="1"/>
  <c r="B125" i="5"/>
  <c r="D125" i="5" s="1"/>
  <c r="B126" i="5"/>
  <c r="D126" i="5" s="1"/>
  <c r="B127" i="5"/>
  <c r="B128" i="5"/>
  <c r="D128" i="5" s="1"/>
  <c r="B129" i="5"/>
  <c r="D129" i="5" s="1"/>
  <c r="B130" i="5"/>
  <c r="D130" i="5" s="1"/>
  <c r="B131" i="5"/>
  <c r="D131" i="5" s="1"/>
  <c r="B132" i="5"/>
  <c r="D132" i="5" s="1"/>
  <c r="B133" i="5"/>
  <c r="D133" i="5" s="1"/>
  <c r="B134" i="5"/>
  <c r="D134" i="5" s="1"/>
  <c r="B116" i="5"/>
  <c r="D116" i="5" s="1"/>
  <c r="D127" i="5"/>
  <c r="B9" i="4"/>
  <c r="D9" i="4" s="1"/>
  <c r="B10" i="4"/>
  <c r="D10" i="4" s="1"/>
  <c r="B11" i="4"/>
  <c r="D11" i="4" s="1"/>
  <c r="B12" i="4"/>
  <c r="D12" i="4" s="1"/>
  <c r="B13" i="4"/>
  <c r="D13" i="4" s="1"/>
  <c r="B14" i="4"/>
  <c r="D14" i="4" s="1"/>
  <c r="B15" i="4"/>
  <c r="D15" i="4" s="1"/>
  <c r="B16" i="4"/>
  <c r="D16" i="4" s="1"/>
  <c r="B17" i="4"/>
  <c r="D17" i="4" s="1"/>
  <c r="B18" i="4"/>
  <c r="D18" i="4" s="1"/>
  <c r="B19" i="4"/>
  <c r="D19" i="4" s="1"/>
  <c r="B20" i="4"/>
  <c r="D20" i="4" s="1"/>
  <c r="D7" i="4"/>
  <c r="B49" i="4"/>
  <c r="D49" i="4" s="1"/>
  <c r="B50" i="4"/>
  <c r="D50" i="4" s="1"/>
  <c r="B51" i="4"/>
  <c r="D51" i="4" s="1"/>
  <c r="B52" i="4"/>
  <c r="D52" i="4" s="1"/>
  <c r="B53" i="4"/>
  <c r="D53" i="4" s="1"/>
  <c r="B54" i="4"/>
  <c r="D54" i="4" s="1"/>
  <c r="B55" i="4"/>
  <c r="D55" i="4" s="1"/>
  <c r="B56" i="4"/>
  <c r="D56" i="4" s="1"/>
  <c r="B57" i="4"/>
  <c r="D57" i="4" s="1"/>
  <c r="B58" i="4"/>
  <c r="D58" i="4" s="1"/>
  <c r="B59" i="4"/>
  <c r="D59" i="4" s="1"/>
  <c r="B60" i="4"/>
  <c r="D60" i="4" s="1"/>
  <c r="B61" i="4"/>
  <c r="D61" i="4" s="1"/>
  <c r="B62" i="4"/>
  <c r="D62" i="4" s="1"/>
  <c r="B63" i="4"/>
  <c r="D63" i="4" s="1"/>
  <c r="B64" i="4"/>
  <c r="D64" i="4" s="1"/>
  <c r="B65" i="4"/>
  <c r="D65" i="4" s="1"/>
  <c r="B66" i="4"/>
  <c r="D66" i="4" s="1"/>
  <c r="B48" i="4"/>
  <c r="D48" i="4" s="1"/>
  <c r="B75" i="4"/>
  <c r="D75" i="4" s="1"/>
  <c r="B76" i="4"/>
  <c r="D76" i="4" s="1"/>
  <c r="B77" i="4"/>
  <c r="D77" i="4" s="1"/>
  <c r="B78" i="4"/>
  <c r="D78" i="4" s="1"/>
  <c r="B79" i="4"/>
  <c r="D79" i="4" s="1"/>
  <c r="B80" i="4"/>
  <c r="D80" i="4" s="1"/>
  <c r="B81" i="4"/>
  <c r="D81" i="4" s="1"/>
  <c r="B82" i="4"/>
  <c r="D82" i="4" s="1"/>
  <c r="B83" i="4"/>
  <c r="D83" i="4" s="1"/>
  <c r="B84" i="4"/>
  <c r="D84" i="4" s="1"/>
  <c r="B85" i="4"/>
  <c r="D85" i="4" s="1"/>
  <c r="B86" i="4"/>
  <c r="D86" i="4" s="1"/>
  <c r="B87" i="4"/>
  <c r="D87" i="4" s="1"/>
  <c r="B88" i="4"/>
  <c r="D88" i="4" s="1"/>
  <c r="B89" i="4"/>
  <c r="D89" i="4" s="1"/>
  <c r="B90" i="4"/>
  <c r="D90" i="4" s="1"/>
  <c r="B91" i="4"/>
  <c r="D91" i="4" s="1"/>
  <c r="B92" i="4"/>
  <c r="D92" i="4" s="1"/>
  <c r="B93" i="4"/>
  <c r="D93" i="4" s="1"/>
  <c r="B74" i="4"/>
  <c r="D74" i="4" s="1"/>
  <c r="C94" i="1"/>
  <c r="E94" i="1" s="1"/>
  <c r="C93" i="1"/>
  <c r="E93" i="1" s="1"/>
  <c r="C92" i="1"/>
  <c r="E92" i="1" s="1"/>
  <c r="C91" i="1"/>
  <c r="E91" i="1" s="1"/>
  <c r="C90" i="1"/>
  <c r="E90" i="1" s="1"/>
  <c r="C89" i="1"/>
  <c r="E89" i="1" s="1"/>
  <c r="C88" i="1"/>
  <c r="E88" i="1" s="1"/>
  <c r="E87" i="1"/>
  <c r="C86" i="1"/>
  <c r="E86" i="1" s="1"/>
  <c r="C85" i="1"/>
  <c r="E85" i="1" s="1"/>
  <c r="C84" i="1"/>
  <c r="E84" i="1" s="1"/>
  <c r="C83" i="1"/>
  <c r="E83" i="1" s="1"/>
  <c r="C63" i="1"/>
  <c r="E63" i="1" s="1"/>
  <c r="C64" i="1"/>
  <c r="E64" i="1" s="1"/>
  <c r="C65" i="1"/>
  <c r="E65" i="1" s="1"/>
  <c r="C66" i="1"/>
  <c r="E66" i="1" s="1"/>
  <c r="C67" i="1"/>
  <c r="E67" i="1" s="1"/>
  <c r="C68" i="1"/>
  <c r="E68" i="1" s="1"/>
  <c r="C69" i="1"/>
  <c r="E69" i="1" s="1"/>
  <c r="C70" i="1"/>
  <c r="E70" i="1" s="1"/>
  <c r="C71" i="1"/>
  <c r="E71" i="1" s="1"/>
  <c r="C72" i="1"/>
  <c r="E72" i="1" s="1"/>
  <c r="C73" i="1"/>
  <c r="E73" i="1" s="1"/>
  <c r="C74" i="1"/>
  <c r="E74" i="1" s="1"/>
  <c r="C75" i="1"/>
  <c r="E75" i="1" s="1"/>
  <c r="C62" i="1"/>
  <c r="E62" i="1" s="1"/>
  <c r="D108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B54" i="5"/>
  <c r="D54" i="5" s="1"/>
  <c r="B53" i="5"/>
  <c r="D53" i="5" s="1"/>
  <c r="B52" i="5"/>
  <c r="D52" i="5" s="1"/>
  <c r="B51" i="5"/>
  <c r="D51" i="5" s="1"/>
  <c r="B50" i="5"/>
  <c r="D50" i="5" s="1"/>
  <c r="B49" i="5"/>
  <c r="D49" i="5" s="1"/>
  <c r="B48" i="5"/>
  <c r="D48" i="5" s="1"/>
  <c r="B47" i="5"/>
  <c r="D47" i="5" s="1"/>
  <c r="B46" i="5"/>
  <c r="D46" i="5" s="1"/>
  <c r="B45" i="5"/>
  <c r="D45" i="5" s="1"/>
  <c r="B44" i="5"/>
  <c r="D44" i="5" s="1"/>
  <c r="B43" i="5"/>
  <c r="D43" i="5" s="1"/>
  <c r="B42" i="5"/>
  <c r="D42" i="5" s="1"/>
  <c r="B41" i="5"/>
  <c r="D41" i="5" s="1"/>
  <c r="B40" i="5"/>
  <c r="D40" i="5" s="1"/>
  <c r="B39" i="5"/>
  <c r="D39" i="5" s="1"/>
  <c r="B38" i="5"/>
  <c r="D38" i="5" s="1"/>
  <c r="B27" i="5"/>
  <c r="D27" i="5" s="1"/>
  <c r="B26" i="5"/>
  <c r="D26" i="5" s="1"/>
  <c r="B24" i="5"/>
  <c r="D24" i="5" s="1"/>
  <c r="B23" i="5"/>
  <c r="D23" i="5" s="1"/>
  <c r="B21" i="5"/>
  <c r="D21" i="5" s="1"/>
  <c r="B20" i="5"/>
  <c r="D20" i="5" s="1"/>
  <c r="B19" i="5"/>
  <c r="D19" i="5" s="1"/>
  <c r="B18" i="5"/>
  <c r="D18" i="5" s="1"/>
  <c r="B17" i="5"/>
  <c r="D17" i="5" s="1"/>
  <c r="B16" i="5"/>
  <c r="D16" i="5" s="1"/>
  <c r="B15" i="5"/>
  <c r="D15" i="5" s="1"/>
  <c r="B14" i="5"/>
  <c r="D14" i="5" s="1"/>
  <c r="B12" i="5"/>
  <c r="D12" i="5" s="1"/>
  <c r="B11" i="5"/>
  <c r="D11" i="5" s="1"/>
  <c r="B10" i="5"/>
  <c r="D10" i="5" s="1"/>
  <c r="B9" i="5"/>
  <c r="D9" i="5" s="1"/>
  <c r="B8" i="5"/>
  <c r="D8" i="5" s="1"/>
  <c r="B7" i="5"/>
  <c r="D7" i="5" s="1"/>
  <c r="D40" i="4"/>
  <c r="D39" i="4"/>
  <c r="D38" i="4"/>
  <c r="D37" i="4"/>
  <c r="D36" i="4"/>
  <c r="D35" i="4"/>
  <c r="D34" i="4"/>
  <c r="D33" i="4"/>
  <c r="D32" i="4"/>
  <c r="D31" i="4"/>
  <c r="D30" i="4"/>
  <c r="B15" i="3"/>
  <c r="D15" i="3" s="1"/>
  <c r="B45" i="3"/>
  <c r="D45" i="3" s="1"/>
  <c r="D12" i="3"/>
  <c r="B44" i="3"/>
  <c r="D44" i="3" s="1"/>
  <c r="B43" i="3"/>
  <c r="D43" i="3" s="1"/>
  <c r="B42" i="3"/>
  <c r="D42" i="3" s="1"/>
  <c r="B41" i="3"/>
  <c r="D41" i="3" s="1"/>
  <c r="B40" i="3"/>
  <c r="D40" i="3" s="1"/>
  <c r="B39" i="3"/>
  <c r="D39" i="3" s="1"/>
  <c r="B38" i="3"/>
  <c r="D38" i="3" s="1"/>
  <c r="B30" i="3"/>
  <c r="D30" i="3" s="1"/>
  <c r="B29" i="3"/>
  <c r="D29" i="3" s="1"/>
  <c r="B28" i="3"/>
  <c r="D28" i="3" s="1"/>
  <c r="B27" i="3"/>
  <c r="D27" i="3" s="1"/>
  <c r="B26" i="3"/>
  <c r="D26" i="3" s="1"/>
  <c r="B25" i="3"/>
  <c r="D25" i="3" s="1"/>
  <c r="B24" i="3"/>
  <c r="D24" i="3" s="1"/>
  <c r="B23" i="3"/>
  <c r="D23" i="3" s="1"/>
  <c r="B14" i="3"/>
  <c r="D14" i="3" s="1"/>
  <c r="B13" i="3"/>
  <c r="D13" i="3" s="1"/>
  <c r="D11" i="3"/>
  <c r="B10" i="3"/>
  <c r="D10" i="3" s="1"/>
  <c r="B9" i="3"/>
  <c r="D9" i="3" s="1"/>
  <c r="B8" i="3"/>
  <c r="D8" i="3" s="1"/>
  <c r="B7" i="3"/>
  <c r="D7" i="3" s="1"/>
  <c r="B18" i="2"/>
  <c r="D18" i="2" s="1"/>
  <c r="B17" i="2"/>
  <c r="D17" i="2" s="1"/>
  <c r="D16" i="2"/>
  <c r="B14" i="2"/>
  <c r="D14" i="2" s="1"/>
  <c r="B13" i="2"/>
  <c r="D13" i="2" s="1"/>
  <c r="B12" i="2"/>
  <c r="D12" i="2" s="1"/>
  <c r="B11" i="2"/>
  <c r="D11" i="2" s="1"/>
  <c r="B10" i="2"/>
  <c r="D10" i="2" s="1"/>
  <c r="B9" i="2"/>
  <c r="D9" i="2" s="1"/>
  <c r="B8" i="2"/>
  <c r="D8" i="2" s="1"/>
  <c r="B7" i="2"/>
  <c r="D7" i="2" s="1"/>
  <c r="C53" i="1"/>
  <c r="E53" i="1" s="1"/>
  <c r="C52" i="1"/>
  <c r="E52" i="1" s="1"/>
  <c r="C51" i="1"/>
  <c r="E51" i="1" s="1"/>
  <c r="C49" i="1"/>
  <c r="E49" i="1" s="1"/>
  <c r="C48" i="1"/>
  <c r="E48" i="1" s="1"/>
  <c r="C47" i="1"/>
  <c r="E47" i="1" s="1"/>
  <c r="C46" i="1"/>
  <c r="E46" i="1" s="1"/>
  <c r="C45" i="1"/>
  <c r="E45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27" i="1"/>
  <c r="E2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7" i="1"/>
  <c r="E7" i="1" s="1"/>
</calcChain>
</file>

<file path=xl/sharedStrings.xml><?xml version="1.0" encoding="utf-8"?>
<sst xmlns="http://schemas.openxmlformats.org/spreadsheetml/2006/main" count="1738" uniqueCount="253">
  <si>
    <t>Понедельник</t>
  </si>
  <si>
    <t>Математика</t>
  </si>
  <si>
    <t>№п/п</t>
  </si>
  <si>
    <t xml:space="preserve">ФИО </t>
  </si>
  <si>
    <t>всего 
отчитано</t>
  </si>
  <si>
    <t>всего 
пропущено</t>
  </si>
  <si>
    <t>% пропусков</t>
  </si>
  <si>
    <t>Байхатова Елена Анатольевна</t>
  </si>
  <si>
    <t xml:space="preserve">17:20-20:35 </t>
  </si>
  <si>
    <t>Солдатов Филипп Игоревич</t>
  </si>
  <si>
    <t>Матвиюк Елена Сергеевна</t>
  </si>
  <si>
    <t>История</t>
  </si>
  <si>
    <t>Кулик Алла Викторовна</t>
  </si>
  <si>
    <t>Английский язык</t>
  </si>
  <si>
    <t>17:30-20:45</t>
  </si>
  <si>
    <t>Шеховцова Лариса Васильевна</t>
  </si>
  <si>
    <t>Прохорова Анна Юрьевна</t>
  </si>
  <si>
    <t>17:20-20:35</t>
  </si>
  <si>
    <t>Иванус Вероника Васильевна</t>
  </si>
  <si>
    <t>Кабазина Ксения Андреевна</t>
  </si>
  <si>
    <t>Корнилова Полина Николаевна</t>
  </si>
  <si>
    <t>Лим Александр Сергеевич</t>
  </si>
  <si>
    <t>Магомедова Карина Омаровна</t>
  </si>
  <si>
    <t>Матвеева Виктория Ильинична</t>
  </si>
  <si>
    <t>Удинцев Филипп Алексеевич</t>
  </si>
  <si>
    <t>Узянова Мария Антоновна</t>
  </si>
  <si>
    <t>Шашкова Ульяна Ивановна</t>
  </si>
  <si>
    <t>Богатырев Михаил Александрович</t>
  </si>
  <si>
    <t>Кулешова Антонина Павловна</t>
  </si>
  <si>
    <t xml:space="preserve">Липатов Максим Алексеевич </t>
  </si>
  <si>
    <t>Машков Сергей Андреевич</t>
  </si>
  <si>
    <t>Миронов Константин Сергеевич</t>
  </si>
  <si>
    <t>Спирина Дарья Игоревна</t>
  </si>
  <si>
    <t>Черниговцева Ксения Романовна</t>
  </si>
  <si>
    <t>Черняева Ирина Дмитриевна</t>
  </si>
  <si>
    <t>Зубкова Екатерина Антоновна</t>
  </si>
  <si>
    <t>Расторгуева Мария Владимировна</t>
  </si>
  <si>
    <t>Александрова Варвара Александровна</t>
  </si>
  <si>
    <t xml:space="preserve">Благодатских Инна Борисовна </t>
  </si>
  <si>
    <t>Гейленко Алиса Романовна</t>
  </si>
  <si>
    <t>Горбунова Анна Алексеевна</t>
  </si>
  <si>
    <t>Леонидова Софья Александровна</t>
  </si>
  <si>
    <t>Макаров Степан Александрович</t>
  </si>
  <si>
    <t>Медведкова Анастасия Юрьевна</t>
  </si>
  <si>
    <t xml:space="preserve">Осянина Алина Алексеевна </t>
  </si>
  <si>
    <t xml:space="preserve">Погромская Злата Андреевна </t>
  </si>
  <si>
    <t>Бегма Пётр Сергеевич</t>
  </si>
  <si>
    <t>Гончаров Арсений Олегович</t>
  </si>
  <si>
    <t>Гребенькова Екатерина Дмитриевна</t>
  </si>
  <si>
    <t>Иванова Анастасия Сергеевна</t>
  </si>
  <si>
    <t>Кожевников Данил Сергеевич</t>
  </si>
  <si>
    <t xml:space="preserve">Кудрявцева Полина Кирилловна </t>
  </si>
  <si>
    <t>Кулагин Владимир Игоревич</t>
  </si>
  <si>
    <t>Пилиев Илья Сосланбегович</t>
  </si>
  <si>
    <t>Тарабаева Ксения Евгеньевна</t>
  </si>
  <si>
    <t>Чижиков Борис Александрович</t>
  </si>
  <si>
    <t>Четверг</t>
  </si>
  <si>
    <t>Русский язык</t>
  </si>
  <si>
    <t>Матвеевичева Ольга Николаевна</t>
  </si>
  <si>
    <t>Абдульмянова Евгения Рафаэлевна</t>
  </si>
  <si>
    <t>Кузнецова Анастасия Александровна</t>
  </si>
  <si>
    <t>Попова Дарья Сергеевна</t>
  </si>
  <si>
    <t>Румянцева Полина Александровна</t>
  </si>
  <si>
    <t>Сняткова Снежана Алексеевна</t>
  </si>
  <si>
    <t>Стрикиль Константин Евгеньевич</t>
  </si>
  <si>
    <t>Тарасенкова Дарья Алексеевна</t>
  </si>
  <si>
    <t>Фурсина Софья Алексеевна</t>
  </si>
  <si>
    <t>Халилова Ксения Мурадовна</t>
  </si>
  <si>
    <t>Черняк Ирина Витальевна</t>
  </si>
  <si>
    <t>Щурихин Кирилл Дмитриевич</t>
  </si>
  <si>
    <t>Дорохов Данила Антонович</t>
  </si>
  <si>
    <t>Зверева Валерия Павловна</t>
  </si>
  <si>
    <t>Мамедов Руслан Яшарович</t>
  </si>
  <si>
    <t>Миронова Анна Николаевна</t>
  </si>
  <si>
    <t>Назаренко Полина Алексеевна</t>
  </si>
  <si>
    <t>Павлович Мария Евгеньевна</t>
  </si>
  <si>
    <t>Порфирьева Анастасия Дмитриевна</t>
  </si>
  <si>
    <t>Пятница</t>
  </si>
  <si>
    <t>Обществознание</t>
  </si>
  <si>
    <t>Петухова Ирина Владимировна</t>
  </si>
  <si>
    <t>Кадыков Александр Николаевич</t>
  </si>
  <si>
    <t xml:space="preserve">Антоничева Елизавета Владиславовна </t>
  </si>
  <si>
    <t xml:space="preserve">Басюк Дарья Александровна </t>
  </si>
  <si>
    <t xml:space="preserve">Ведяскина Евгения Валерьевна </t>
  </si>
  <si>
    <t>Ергина Арина Андреевна</t>
  </si>
  <si>
    <t xml:space="preserve">Зверева Валерия Павловна </t>
  </si>
  <si>
    <t>Костов Антон Ильич</t>
  </si>
  <si>
    <t xml:space="preserve">Кулагин Владимир Игоревич </t>
  </si>
  <si>
    <t xml:space="preserve">Мамедов Руслан Яшарович </t>
  </si>
  <si>
    <t xml:space="preserve">Орлова Ксения Олеговна </t>
  </si>
  <si>
    <t xml:space="preserve">Порфирьева Анастасия Дмитриевна </t>
  </si>
  <si>
    <t>Черненко Елизавета Александровна</t>
  </si>
  <si>
    <t>Щёчкина Анастасия Владиславовна</t>
  </si>
  <si>
    <t xml:space="preserve">Юрченко Полина Дмитриевна </t>
  </si>
  <si>
    <t>Подшивалова Елена Александровна</t>
  </si>
  <si>
    <t>Благодатских Инна Борисовна</t>
  </si>
  <si>
    <t>Васильева Евгения Олеговна</t>
  </si>
  <si>
    <t>Голубев Иван Дмитриевич</t>
  </si>
  <si>
    <t>Звягинцев Олег Константинович</t>
  </si>
  <si>
    <t>Иванов Андрей Юрьевич</t>
  </si>
  <si>
    <t xml:space="preserve">Макаров Степан Александрович </t>
  </si>
  <si>
    <t xml:space="preserve">Мельникова Арина Дмитриевна </t>
  </si>
  <si>
    <t xml:space="preserve">Мямкова Ольга Анатолиевна </t>
  </si>
  <si>
    <t xml:space="preserve">Свиридов Роман Александрович </t>
  </si>
  <si>
    <t>Стецко Валерия Владимировна</t>
  </si>
  <si>
    <t>Трегубов Тимофей Иванович</t>
  </si>
  <si>
    <t xml:space="preserve">Узянова Мария Антоновна </t>
  </si>
  <si>
    <t>Шмелева Анастасия Константиновна</t>
  </si>
  <si>
    <t>Маманков Артем Васильевич</t>
  </si>
  <si>
    <t>Алешина Валерия Витальевна</t>
  </si>
  <si>
    <t>Антоничева Ксения Владиславовна</t>
  </si>
  <si>
    <t>Божко Виктория Александровна</t>
  </si>
  <si>
    <t>Григорьевская Елизавета Алексеевна</t>
  </si>
  <si>
    <t>Ковалёва Кристина Петровна</t>
  </si>
  <si>
    <t>Кудрявцева Полина Кирилловна</t>
  </si>
  <si>
    <t>Орлова Дарья Юрьевна</t>
  </si>
  <si>
    <t xml:space="preserve">Павлович Мария Евгеньевна </t>
  </si>
  <si>
    <t xml:space="preserve">Самаркина Мария Дмитриевна </t>
  </si>
  <si>
    <t>Сейфулова Рената Рашидовна</t>
  </si>
  <si>
    <t>Сидоренко Александр Евгеньевич</t>
  </si>
  <si>
    <t>Фадеева Елизавета Юрьевна</t>
  </si>
  <si>
    <t>Юдина Юлия Александровна</t>
  </si>
  <si>
    <t>Бегма Пëтр Сергеевич</t>
  </si>
  <si>
    <t>Беляков Илья Александрович</t>
  </si>
  <si>
    <t>Буй Бао Чау</t>
  </si>
  <si>
    <t>Губаева Алина Олеговна</t>
  </si>
  <si>
    <t>Козлова Юлия Юрьевна</t>
  </si>
  <si>
    <t xml:space="preserve">Кузнецова Анастасия Александровна </t>
  </si>
  <si>
    <t>Никитенко Алексей Сергеевич</t>
  </si>
  <si>
    <t xml:space="preserve">Рогова Дарья Александровна </t>
  </si>
  <si>
    <t>Тишкевич Виктория Павловна</t>
  </si>
  <si>
    <t xml:space="preserve">Черняк Ирина Витальевна </t>
  </si>
  <si>
    <t>Саландо Лариса Рудольфовна</t>
  </si>
  <si>
    <t>Суббота</t>
  </si>
  <si>
    <t>Жуля Юлия Павловна</t>
  </si>
  <si>
    <t>Математика гр. 1</t>
  </si>
  <si>
    <t xml:space="preserve">Голубцов Александр Анатольевич </t>
  </si>
  <si>
    <t>Болдырева Татьяна Сергеевна</t>
  </si>
  <si>
    <t xml:space="preserve">Мальсагов Ильяс Муратович </t>
  </si>
  <si>
    <t>Шматченко Анастасия Игоревна</t>
  </si>
  <si>
    <t>Андреева Ярослава Максимовна</t>
  </si>
  <si>
    <t xml:space="preserve">Ласточкин Николай Владимирович </t>
  </si>
  <si>
    <t>Шатских Дарья Олеговна</t>
  </si>
  <si>
    <t>Клычников Сергей Фёдорович</t>
  </si>
  <si>
    <t xml:space="preserve">Назаренко Полина Алексеевна </t>
  </si>
  <si>
    <t>Рыбакова Татьяна Владимировна</t>
  </si>
  <si>
    <t>Олейникова Дария Анатольевна</t>
  </si>
  <si>
    <t>Математика гр. 2</t>
  </si>
  <si>
    <t>Примаков Николай Константинович</t>
  </si>
  <si>
    <t>Антоничева Елизавета Владиславовна</t>
  </si>
  <si>
    <t xml:space="preserve">Макарова Виктория Сергеевна </t>
  </si>
  <si>
    <t>Владимирова София Владимировна</t>
  </si>
  <si>
    <t>Гнусина Виолетта Юрьевна</t>
  </si>
  <si>
    <t>Давыдов Артем Олегович</t>
  </si>
  <si>
    <t>Маглева Полина Николаевна</t>
  </si>
  <si>
    <t>Щелканов Артём Максимович</t>
  </si>
  <si>
    <t>Курохтина Сабина Алексеевна</t>
  </si>
  <si>
    <t>Хакимова Арина Георгиевна</t>
  </si>
  <si>
    <t>Самаркина Мария Дмитриевна</t>
  </si>
  <si>
    <t>Русский язык гр. 1</t>
  </si>
  <si>
    <t>Филипенкова Лилия Викторовна</t>
  </si>
  <si>
    <t>Ивочкина Юлия Юрьевна</t>
  </si>
  <si>
    <t>Марков Андрей Павлович</t>
  </si>
  <si>
    <t>Матюшевич Владимир Сергеевич</t>
  </si>
  <si>
    <t>Платонова Евгения Михайловна</t>
  </si>
  <si>
    <t>Хоменко Тимур Александрович</t>
  </si>
  <si>
    <t xml:space="preserve">Потапова Анна Владимировна </t>
  </si>
  <si>
    <t>Филиппова Екатерина Дмитриевна</t>
  </si>
  <si>
    <t>Кочеткова Арина Дмитриевна</t>
  </si>
  <si>
    <t>Шинкевич Екатерина Андреевна</t>
  </si>
  <si>
    <t>Мямкова Ольга Анатолиевна</t>
  </si>
  <si>
    <t xml:space="preserve">Киселева Мария Павловна </t>
  </si>
  <si>
    <t>Сушенок Елизавета Игоревна</t>
  </si>
  <si>
    <t>Русский язык гр. 2</t>
  </si>
  <si>
    <t xml:space="preserve">Щелканов Артём Максимович </t>
  </si>
  <si>
    <t>Бородулин Александр Владимирович</t>
  </si>
  <si>
    <t>Липатов Максим Алексеевич</t>
  </si>
  <si>
    <t>Герасимова Дарья Андреевна</t>
  </si>
  <si>
    <t>Силецкая Яна Витальевна</t>
  </si>
  <si>
    <t>Клюкин Михаил Евгеньевич</t>
  </si>
  <si>
    <t>Вислова Ксения Викторовна</t>
  </si>
  <si>
    <t xml:space="preserve">Левит Даниил Сергеевич </t>
  </si>
  <si>
    <t xml:space="preserve">Морякова Алина Рафаэльевна </t>
  </si>
  <si>
    <t xml:space="preserve">Магомедова Карина Омаровна </t>
  </si>
  <si>
    <t xml:space="preserve">Степанова Валерия Юрьевна </t>
  </si>
  <si>
    <t>Павлов Владислав Алексеевич</t>
  </si>
  <si>
    <t>Пименова Ирина Александровна</t>
  </si>
  <si>
    <t>Обществознание гр. 1</t>
  </si>
  <si>
    <t>Макарова Виктория Сергеевна</t>
  </si>
  <si>
    <t>Курдюкова Полина Алексеевна</t>
  </si>
  <si>
    <t>Курушина Екатерина Алексеевна</t>
  </si>
  <si>
    <t xml:space="preserve">Черниговцева Ксения Романовна </t>
  </si>
  <si>
    <t>Станкович Данила Николович</t>
  </si>
  <si>
    <t>Лученко Алиса Алексеевна</t>
  </si>
  <si>
    <t>Обществознание гр. 2</t>
  </si>
  <si>
    <t xml:space="preserve">Дмитриева Маргарита Дмитриевна </t>
  </si>
  <si>
    <t>Галецкая Екатерина Андреевна</t>
  </si>
  <si>
    <t>Дьячкова Кристина Андреевна</t>
  </si>
  <si>
    <t>Гомоюрова Анна Валерьевна</t>
  </si>
  <si>
    <t>Тест</t>
  </si>
  <si>
    <t>тест</t>
  </si>
  <si>
    <t>н</t>
  </si>
  <si>
    <t>дист.</t>
  </si>
  <si>
    <t>max 100</t>
  </si>
  <si>
    <t>Пилюгин Даниил Кириллович</t>
  </si>
  <si>
    <t>Логинова Полина Алексеевна</t>
  </si>
  <si>
    <t>Мелькин Артем Романович</t>
  </si>
  <si>
    <t>мах 45</t>
  </si>
  <si>
    <t>Восканян Лианна Славовна</t>
  </si>
  <si>
    <t>Мануйлова Екатерина Витальевна</t>
  </si>
  <si>
    <t>Мирова Дарина Марковна</t>
  </si>
  <si>
    <t>Орлова Ксения Олеговна</t>
  </si>
  <si>
    <t>Потапова Анна Владимировна</t>
  </si>
  <si>
    <t>Широкова Анастасия Александровна</t>
  </si>
  <si>
    <t>Казаченко Полина Денисовна</t>
  </si>
  <si>
    <t>Миров Давид Маркович</t>
  </si>
  <si>
    <t>мах 17</t>
  </si>
  <si>
    <t>-</t>
  </si>
  <si>
    <t>Волкова Ольга Александровна</t>
  </si>
  <si>
    <t>См. группу Волковой</t>
  </si>
  <si>
    <t>См. Группу Прохоровой</t>
  </si>
  <si>
    <t xml:space="preserve"> </t>
  </si>
  <si>
    <t>Математика Интенсив</t>
  </si>
  <si>
    <t>Антонова Ирина Викторовна</t>
  </si>
  <si>
    <t>Агапова Татьяна Денисовна</t>
  </si>
  <si>
    <t>Ашурова Ксения Рустамовна</t>
  </si>
  <si>
    <t>Гараева Юлия Руслановна</t>
  </si>
  <si>
    <t>Гузеев Гордей Андреевич</t>
  </si>
  <si>
    <t>Колегова Софья Павловна</t>
  </si>
  <si>
    <t>Кулик Илья Михайлович</t>
  </si>
  <si>
    <t>Лебедева Арина Сергеевна</t>
  </si>
  <si>
    <t>Топилина Ксения Андреевна</t>
  </si>
  <si>
    <t>Хасанова Арина Руслановна</t>
  </si>
  <si>
    <t>17:20-20:45</t>
  </si>
  <si>
    <t>Кириллова Ольга Юрьевна</t>
  </si>
  <si>
    <t>Глазунова Полина Игоревна</t>
  </si>
  <si>
    <t>Коношевич Марина Юрьевна</t>
  </si>
  <si>
    <t>Попков Валерий Андреевич</t>
  </si>
  <si>
    <t>Горбушина Ирина Александровна</t>
  </si>
  <si>
    <t>Богданова Валентина Денисовна</t>
  </si>
  <si>
    <t>Тельнова Елизавета Олеговна</t>
  </si>
  <si>
    <t>Титков Глеб Сергеевич</t>
  </si>
  <si>
    <t>Баранов Максим Александрович</t>
  </si>
  <si>
    <t>Бахвалкина Мария Сергеевна</t>
  </si>
  <si>
    <t>Меркишина Светлана Сергеевна</t>
  </si>
  <si>
    <t>Мытарчук Мария Вячеславовна</t>
  </si>
  <si>
    <t>Филоненко Никита Владиславович</t>
  </si>
  <si>
    <t>Русский язык Интенсив</t>
  </si>
  <si>
    <t>Английский язык Интенсив</t>
  </si>
  <si>
    <t>Обществознание Интенсив</t>
  </si>
  <si>
    <t>История Интенсив</t>
  </si>
  <si>
    <t xml:space="preserve">16:00-19:25 </t>
  </si>
  <si>
    <t>Якушев Кирилл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</si>
</sst>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F8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163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5" fillId="2" borderId="7" xfId="1" applyFont="1" applyFill="1" applyBorder="1" applyAlignment="1">
      <alignment vertical="center"/>
    </xf>
    <xf numFmtId="10" fontId="6" fillId="0" borderId="6" xfId="0" applyNumberFormat="1" applyFont="1" applyBorder="1" applyAlignment="1">
      <alignment horizontal="center"/>
    </xf>
    <xf numFmtId="0" fontId="5" fillId="2" borderId="8" xfId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/>
    </xf>
    <xf numFmtId="0" fontId="5" fillId="2" borderId="11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8" fillId="0" borderId="13" xfId="2" applyFont="1" applyFill="1" applyBorder="1"/>
    <xf numFmtId="0" fontId="8" fillId="0" borderId="16" xfId="2" applyFont="1" applyFill="1" applyBorder="1"/>
    <xf numFmtId="0" fontId="8" fillId="0" borderId="4" xfId="2" applyFont="1" applyFill="1" applyBorder="1"/>
    <xf numFmtId="16" fontId="6" fillId="4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16" fontId="10" fillId="4" borderId="6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 wrapText="1"/>
    </xf>
    <xf numFmtId="0" fontId="8" fillId="0" borderId="11" xfId="2" applyFont="1" applyFill="1" applyBorder="1"/>
    <xf numFmtId="0" fontId="8" fillId="0" borderId="12" xfId="2" applyFont="1" applyFill="1" applyBorder="1"/>
    <xf numFmtId="0" fontId="8" fillId="0" borderId="15" xfId="2" applyFont="1" applyFill="1" applyBorder="1"/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0" fontId="6" fillId="0" borderId="18" xfId="0" applyNumberFormat="1" applyFont="1" applyBorder="1" applyAlignment="1">
      <alignment horizontal="center"/>
    </xf>
    <xf numFmtId="0" fontId="0" fillId="0" borderId="6" xfId="0" applyBorder="1"/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2" xfId="2" applyFont="1" applyFill="1" applyBorder="1"/>
    <xf numFmtId="0" fontId="8" fillId="0" borderId="9" xfId="2" applyFont="1" applyFill="1" applyBorder="1"/>
    <xf numFmtId="0" fontId="3" fillId="0" borderId="2" xfId="0" applyFont="1" applyBorder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8" fillId="0" borderId="19" xfId="2" applyFont="1" applyFill="1" applyBorder="1"/>
    <xf numFmtId="0" fontId="4" fillId="2" borderId="21" xfId="0" applyFont="1" applyFill="1" applyBorder="1"/>
    <xf numFmtId="0" fontId="5" fillId="2" borderId="11" xfId="0" applyFont="1" applyFill="1" applyBorder="1" applyAlignment="1">
      <alignment horizontal="center"/>
    </xf>
    <xf numFmtId="0" fontId="4" fillId="2" borderId="8" xfId="0" applyFont="1" applyFill="1" applyBorder="1"/>
    <xf numFmtId="0" fontId="5" fillId="2" borderId="12" xfId="0" applyFont="1" applyFill="1" applyBorder="1" applyAlignment="1">
      <alignment horizontal="center"/>
    </xf>
    <xf numFmtId="0" fontId="0" fillId="0" borderId="0" xfId="0"/>
    <xf numFmtId="0" fontId="8" fillId="5" borderId="21" xfId="0" applyFont="1" applyFill="1" applyBorder="1"/>
    <xf numFmtId="0" fontId="8" fillId="5" borderId="8" xfId="0" applyFont="1" applyFill="1" applyBorder="1"/>
    <xf numFmtId="0" fontId="0" fillId="0" borderId="0" xfId="0"/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/>
    <xf numFmtId="0" fontId="8" fillId="0" borderId="24" xfId="0" applyFont="1" applyFill="1" applyBorder="1" applyAlignment="1">
      <alignment wrapText="1"/>
    </xf>
    <xf numFmtId="0" fontId="5" fillId="2" borderId="24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6" fillId="0" borderId="6" xfId="0" applyFont="1" applyFill="1" applyBorder="1" applyAlignment="1">
      <alignment horizontal="center"/>
    </xf>
    <xf numFmtId="10" fontId="6" fillId="0" borderId="6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wrapText="1"/>
    </xf>
    <xf numFmtId="0" fontId="0" fillId="0" borderId="0" xfId="0"/>
    <xf numFmtId="16" fontId="6" fillId="4" borderId="18" xfId="0" applyNumberFormat="1" applyFont="1" applyFill="1" applyBorder="1"/>
    <xf numFmtId="0" fontId="8" fillId="5" borderId="17" xfId="0" applyFont="1" applyFill="1" applyBorder="1"/>
    <xf numFmtId="0" fontId="8" fillId="0" borderId="0" xfId="2" applyFont="1" applyFill="1" applyBorder="1"/>
    <xf numFmtId="0" fontId="11" fillId="5" borderId="11" xfId="3" applyFont="1" applyFill="1" applyBorder="1" applyAlignment="1"/>
    <xf numFmtId="0" fontId="11" fillId="5" borderId="12" xfId="3" applyFont="1" applyFill="1" applyBorder="1" applyAlignment="1"/>
    <xf numFmtId="0" fontId="11" fillId="5" borderId="15" xfId="3" applyFont="1" applyFill="1" applyBorder="1" applyAlignment="1"/>
    <xf numFmtId="16" fontId="6" fillId="4" borderId="6" xfId="0" applyNumberFormat="1" applyFont="1" applyFill="1" applyBorder="1"/>
    <xf numFmtId="0" fontId="8" fillId="5" borderId="25" xfId="0" applyFont="1" applyFill="1" applyBorder="1"/>
    <xf numFmtId="0" fontId="8" fillId="0" borderId="2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6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left"/>
    </xf>
    <xf numFmtId="0" fontId="13" fillId="6" borderId="6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center"/>
    </xf>
    <xf numFmtId="0" fontId="8" fillId="0" borderId="15" xfId="0" applyFont="1" applyFill="1" applyBorder="1"/>
    <xf numFmtId="16" fontId="6" fillId="7" borderId="6" xfId="0" applyNumberFormat="1" applyFont="1" applyFill="1" applyBorder="1" applyAlignment="1">
      <alignment horizontal="center"/>
    </xf>
    <xf numFmtId="16" fontId="6" fillId="7" borderId="18" xfId="0" applyNumberFormat="1" applyFont="1" applyFill="1" applyBorder="1"/>
    <xf numFmtId="16" fontId="10" fillId="7" borderId="6" xfId="0" applyNumberFormat="1" applyFont="1" applyFill="1" applyBorder="1" applyAlignment="1">
      <alignment horizontal="center"/>
    </xf>
    <xf numFmtId="16" fontId="6" fillId="8" borderId="6" xfId="0" applyNumberFormat="1" applyFont="1" applyFill="1" applyBorder="1" applyAlignment="1">
      <alignment horizontal="center"/>
    </xf>
    <xf numFmtId="16" fontId="6" fillId="8" borderId="6" xfId="0" applyNumberFormat="1" applyFont="1" applyFill="1" applyBorder="1"/>
    <xf numFmtId="16" fontId="10" fillId="8" borderId="6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0" fontId="8" fillId="0" borderId="24" xfId="2" applyFont="1" applyFill="1" applyBorder="1"/>
    <xf numFmtId="0" fontId="0" fillId="0" borderId="18" xfId="0" applyBorder="1"/>
    <xf numFmtId="0" fontId="0" fillId="9" borderId="6" xfId="0" applyFill="1" applyBorder="1"/>
    <xf numFmtId="0" fontId="0" fillId="0" borderId="17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1" fillId="0" borderId="2" xfId="1" applyFont="1" applyBorder="1" applyAlignment="1">
      <alignment vertical="center" wrapText="1"/>
    </xf>
    <xf numFmtId="16" fontId="6" fillId="10" borderId="6" xfId="0" applyNumberFormat="1" applyFont="1" applyFill="1" applyBorder="1" applyAlignment="1">
      <alignment horizontal="center"/>
    </xf>
    <xf numFmtId="16" fontId="10" fillId="10" borderId="6" xfId="0" applyNumberFormat="1" applyFont="1" applyFill="1" applyBorder="1" applyAlignment="1">
      <alignment horizontal="center"/>
    </xf>
    <xf numFmtId="16" fontId="6" fillId="10" borderId="6" xfId="0" applyNumberFormat="1" applyFont="1" applyFill="1" applyBorder="1"/>
    <xf numFmtId="0" fontId="5" fillId="2" borderId="12" xfId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0" fillId="6" borderId="6" xfId="0" applyFill="1" applyBorder="1"/>
    <xf numFmtId="0" fontId="8" fillId="0" borderId="27" xfId="2" applyFont="1" applyFill="1" applyBorder="1" applyAlignment="1">
      <alignment horizontal="left"/>
    </xf>
    <xf numFmtId="0" fontId="8" fillId="0" borderId="28" xfId="2" applyFont="1" applyFill="1" applyBorder="1"/>
    <xf numFmtId="0" fontId="8" fillId="0" borderId="27" xfId="1" applyFont="1" applyBorder="1" applyAlignment="1">
      <alignment vertical="center"/>
    </xf>
    <xf numFmtId="0" fontId="8" fillId="0" borderId="16" xfId="2" applyFont="1" applyFill="1" applyBorder="1" applyAlignment="1">
      <alignment horizontal="left"/>
    </xf>
    <xf numFmtId="0" fontId="8" fillId="0" borderId="4" xfId="2" applyFont="1" applyBorder="1"/>
    <xf numFmtId="0" fontId="8" fillId="0" borderId="4" xfId="2" applyFont="1" applyBorder="1" applyAlignment="1">
      <alignment horizontal="left"/>
    </xf>
    <xf numFmtId="0" fontId="8" fillId="0" borderId="20" xfId="2" applyFont="1" applyFill="1" applyBorder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/>
    <xf numFmtId="0" fontId="8" fillId="5" borderId="4" xfId="0" applyFont="1" applyFill="1" applyBorder="1"/>
    <xf numFmtId="0" fontId="8" fillId="5" borderId="29" xfId="0" applyFont="1" applyFill="1" applyBorder="1"/>
    <xf numFmtId="0" fontId="7" fillId="3" borderId="23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/>
    </xf>
    <xf numFmtId="0" fontId="8" fillId="5" borderId="31" xfId="0" applyFont="1" applyFill="1" applyBorder="1"/>
    <xf numFmtId="0" fontId="5" fillId="3" borderId="29" xfId="0" applyFont="1" applyFill="1" applyBorder="1" applyAlignment="1">
      <alignment horizontal="center"/>
    </xf>
    <xf numFmtId="0" fontId="5" fillId="2" borderId="4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27" xfId="2" applyFont="1" applyFill="1" applyBorder="1"/>
    <xf numFmtId="0" fontId="8" fillId="0" borderId="26" xfId="2" applyFont="1" applyFill="1" applyBorder="1"/>
    <xf numFmtId="16" fontId="6" fillId="11" borderId="6" xfId="0" applyNumberFormat="1" applyFont="1" applyFill="1" applyBorder="1" applyAlignment="1">
      <alignment horizontal="center"/>
    </xf>
    <xf numFmtId="16" fontId="6" fillId="12" borderId="6" xfId="0" applyNumberFormat="1" applyFont="1" applyFill="1" applyBorder="1" applyAlignment="1">
      <alignment horizontal="center"/>
    </xf>
    <xf numFmtId="16" fontId="10" fillId="11" borderId="6" xfId="0" applyNumberFormat="1" applyFont="1" applyFill="1" applyBorder="1" applyAlignment="1">
      <alignment horizontal="center"/>
    </xf>
    <xf numFmtId="16" fontId="10" fillId="12" borderId="6" xfId="0" applyNumberFormat="1" applyFont="1" applyFill="1" applyBorder="1" applyAlignment="1">
      <alignment horizontal="center"/>
    </xf>
    <xf numFmtId="16" fontId="6" fillId="11" borderId="6" xfId="0" applyNumberFormat="1" applyFont="1" applyFill="1" applyBorder="1"/>
    <xf numFmtId="16" fontId="6" fillId="12" borderId="6" xfId="0" applyNumberFormat="1" applyFont="1" applyFill="1" applyBorder="1"/>
    <xf numFmtId="0" fontId="4" fillId="2" borderId="11" xfId="1" applyFont="1" applyFill="1" applyBorder="1" applyAlignment="1">
      <alignment horizontal="left"/>
    </xf>
    <xf numFmtId="0" fontId="4" fillId="2" borderId="28" xfId="1" applyFont="1" applyFill="1" applyBorder="1" applyAlignment="1">
      <alignment horizontal="left"/>
    </xf>
    <xf numFmtId="0" fontId="4" fillId="2" borderId="12" xfId="1" applyFont="1" applyFill="1" applyBorder="1" applyAlignment="1">
      <alignment horizontal="left"/>
    </xf>
    <xf numFmtId="0" fontId="4" fillId="2" borderId="13" xfId="1" applyFont="1" applyFill="1" applyBorder="1" applyAlignment="1">
      <alignment horizontal="left"/>
    </xf>
    <xf numFmtId="0" fontId="4" fillId="2" borderId="32" xfId="1" applyFont="1" applyFill="1" applyBorder="1" applyAlignment="1">
      <alignment horizontal="left"/>
    </xf>
    <xf numFmtId="1" fontId="6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1" applyFont="1" applyBorder="1"/>
    <xf numFmtId="0" fontId="8" fillId="0" borderId="12" xfId="1" applyFont="1" applyBorder="1"/>
    <xf numFmtId="0" fontId="5" fillId="2" borderId="33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8" fillId="0" borderId="11" xfId="4" applyFont="1" applyBorder="1" applyAlignment="1">
      <alignment wrapText="1"/>
    </xf>
    <xf numFmtId="0" fontId="8" fillId="0" borderId="12" xfId="4" applyFont="1" applyBorder="1" applyAlignment="1">
      <alignment wrapText="1"/>
    </xf>
    <xf numFmtId="0" fontId="8" fillId="0" borderId="15" xfId="4" applyFont="1" applyBorder="1" applyAlignment="1">
      <alignment wrapText="1"/>
    </xf>
    <xf numFmtId="0" fontId="5" fillId="2" borderId="0" xfId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16" fontId="6" fillId="11" borderId="5" xfId="0" applyNumberFormat="1" applyFont="1" applyFill="1" applyBorder="1" applyAlignment="1">
      <alignment horizontal="center"/>
    </xf>
    <xf numFmtId="0" fontId="4" fillId="2" borderId="19" xfId="1" applyFont="1" applyFill="1" applyBorder="1" applyAlignment="1">
      <alignment horizontal="left"/>
    </xf>
    <xf numFmtId="0" fontId="4" fillId="2" borderId="16" xfId="1" applyFont="1" applyFill="1" applyBorder="1" applyAlignment="1">
      <alignment horizontal="left"/>
    </xf>
    <xf numFmtId="0" fontId="8" fillId="0" borderId="26" xfId="1" applyFont="1" applyBorder="1"/>
    <xf numFmtId="0" fontId="4" fillId="2" borderId="12" xfId="0" applyFont="1" applyFill="1" applyBorder="1" applyAlignment="1">
      <alignment horizontal="left"/>
    </xf>
    <xf numFmtId="0" fontId="8" fillId="0" borderId="34" xfId="1" applyFont="1" applyBorder="1"/>
    <xf numFmtId="0" fontId="8" fillId="0" borderId="8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/>
    </xf>
    <xf numFmtId="16" fontId="6" fillId="13" borderId="6" xfId="0" applyNumberFormat="1" applyFont="1" applyFill="1" applyBorder="1"/>
    <xf numFmtId="16" fontId="6" fillId="13" borderId="6" xfId="0" applyNumberFormat="1" applyFont="1" applyFill="1" applyBorder="1" applyAlignment="1">
      <alignment horizontal="center"/>
    </xf>
    <xf numFmtId="16" fontId="10" fillId="13" borderId="6" xfId="0" applyNumberFormat="1" applyFont="1" applyFill="1" applyBorder="1" applyAlignment="1">
      <alignment horizontal="center"/>
    </xf>
    <xf numFmtId="0" fontId="0" fillId="0" borderId="17" xfId="0" applyBorder="1"/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 5" xfId="4" xr:uid="{03727A9B-D453-4CDD-BE10-D176E6F3BB1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12"/>
  <sheetViews>
    <sheetView topLeftCell="B1" zoomScale="90" zoomScaleNormal="90" workbookViewId="0">
      <pane xSplit="1" topLeftCell="C1" activePane="topRight" state="frozen"/>
      <selection activeCell="B1" sqref="B1"/>
      <selection pane="topRight" activeCell="D88" sqref="D88"/>
    </sheetView>
  </sheetViews>
  <sheetFormatPr defaultRowHeight="15" x14ac:dyDescent="0.25"/>
  <cols>
    <col min="1" max="1" width="7.85546875" bestFit="1" customWidth="1"/>
    <col min="2" max="2" width="46.28515625" customWidth="1"/>
    <col min="3" max="3" width="10" customWidth="1"/>
    <col min="4" max="4" width="10.5703125" customWidth="1"/>
    <col min="5" max="5" width="14.140625" customWidth="1"/>
    <col min="7" max="7" width="10.140625" bestFit="1" customWidth="1"/>
    <col min="9" max="10" width="10.140625" bestFit="1" customWidth="1"/>
  </cols>
  <sheetData>
    <row r="2" spans="1:30" ht="19.5" thickBot="1" x14ac:dyDescent="0.35">
      <c r="B2" s="1" t="s">
        <v>0</v>
      </c>
    </row>
    <row r="3" spans="1:30" ht="18.75" x14ac:dyDescent="0.25">
      <c r="A3" s="2"/>
      <c r="B3" s="3" t="s">
        <v>1</v>
      </c>
    </row>
    <row r="4" spans="1:30" ht="18.75" x14ac:dyDescent="0.25">
      <c r="A4" s="4"/>
      <c r="B4" s="5" t="s">
        <v>8</v>
      </c>
    </row>
    <row r="5" spans="1:30" ht="18.75" x14ac:dyDescent="0.25">
      <c r="A5" s="6"/>
      <c r="B5" s="7" t="s">
        <v>9</v>
      </c>
      <c r="C5" s="8">
        <v>114</v>
      </c>
      <c r="D5" s="9"/>
      <c r="E5" s="9"/>
      <c r="F5" s="9">
        <v>2</v>
      </c>
      <c r="G5" s="9">
        <v>4</v>
      </c>
      <c r="H5" s="9">
        <v>4</v>
      </c>
      <c r="I5" s="61">
        <v>4</v>
      </c>
      <c r="J5" s="61">
        <v>4</v>
      </c>
      <c r="K5" s="61">
        <v>4</v>
      </c>
      <c r="L5" s="61">
        <v>4</v>
      </c>
      <c r="M5" s="61">
        <v>4</v>
      </c>
      <c r="N5" s="61">
        <v>4</v>
      </c>
      <c r="O5" s="61">
        <v>4</v>
      </c>
      <c r="P5" s="61">
        <v>4</v>
      </c>
      <c r="Q5" s="61">
        <v>4</v>
      </c>
      <c r="R5" s="61">
        <v>4</v>
      </c>
      <c r="S5" s="61">
        <v>4</v>
      </c>
      <c r="T5" s="61">
        <v>4</v>
      </c>
      <c r="U5" s="61">
        <v>4</v>
      </c>
      <c r="V5" s="61">
        <v>4</v>
      </c>
      <c r="W5" s="61">
        <v>4</v>
      </c>
      <c r="X5" s="61">
        <v>4</v>
      </c>
      <c r="Y5" s="61">
        <v>4</v>
      </c>
      <c r="Z5" s="61">
        <v>4</v>
      </c>
      <c r="AA5" s="158">
        <v>4</v>
      </c>
      <c r="AB5" s="158">
        <v>4</v>
      </c>
      <c r="AC5" s="158">
        <v>4</v>
      </c>
      <c r="AD5" s="158">
        <v>4</v>
      </c>
    </row>
    <row r="6" spans="1:30" ht="48.75" thickBot="1" x14ac:dyDescent="0.35">
      <c r="A6" s="10" t="s">
        <v>2</v>
      </c>
      <c r="B6" s="11" t="s">
        <v>3</v>
      </c>
      <c r="C6" s="12" t="s">
        <v>4</v>
      </c>
      <c r="D6" s="13" t="s">
        <v>5</v>
      </c>
      <c r="E6" s="13" t="s">
        <v>6</v>
      </c>
      <c r="F6" s="83">
        <v>44095</v>
      </c>
      <c r="G6" s="83">
        <v>44102</v>
      </c>
      <c r="H6" s="23">
        <v>44109</v>
      </c>
      <c r="I6" s="23">
        <v>44116</v>
      </c>
      <c r="J6" s="23">
        <v>44123</v>
      </c>
      <c r="K6" s="23">
        <v>44130</v>
      </c>
      <c r="L6" s="86">
        <v>44137</v>
      </c>
      <c r="M6" s="86">
        <v>44144</v>
      </c>
      <c r="N6" s="86">
        <v>44151</v>
      </c>
      <c r="O6" s="86">
        <v>44158</v>
      </c>
      <c r="P6" s="86">
        <v>44165</v>
      </c>
      <c r="Q6" s="99">
        <v>44172</v>
      </c>
      <c r="R6" s="99">
        <v>44179</v>
      </c>
      <c r="S6" s="99">
        <v>44186</v>
      </c>
      <c r="T6" s="126">
        <v>44207</v>
      </c>
      <c r="U6" s="126">
        <v>44214</v>
      </c>
      <c r="V6" s="126">
        <v>44221</v>
      </c>
      <c r="W6" s="127">
        <v>44228</v>
      </c>
      <c r="X6" s="127">
        <v>44235</v>
      </c>
      <c r="Y6" s="127">
        <v>44242</v>
      </c>
      <c r="Z6" s="127">
        <v>44247</v>
      </c>
      <c r="AA6" s="160">
        <v>44256</v>
      </c>
      <c r="AB6" s="160">
        <v>44270</v>
      </c>
      <c r="AC6" s="160">
        <v>44277</v>
      </c>
      <c r="AD6" s="160">
        <v>44284</v>
      </c>
    </row>
    <row r="7" spans="1:30" ht="18.75" x14ac:dyDescent="0.3">
      <c r="A7" s="14">
        <v>1</v>
      </c>
      <c r="B7" s="68" t="s">
        <v>208</v>
      </c>
      <c r="C7" s="8">
        <f t="shared" ref="C7:C18" si="0">SUM($F$5:$AH$5)</f>
        <v>98</v>
      </c>
      <c r="D7" s="9">
        <v>20</v>
      </c>
      <c r="E7" s="15">
        <f>D7/C7</f>
        <v>0.20408163265306123</v>
      </c>
      <c r="F7" s="9">
        <v>11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 t="s">
        <v>201</v>
      </c>
      <c r="T7" s="9"/>
      <c r="U7" s="9" t="s">
        <v>201</v>
      </c>
      <c r="V7" s="9" t="s">
        <v>201</v>
      </c>
      <c r="W7" s="9"/>
      <c r="X7" s="9" t="s">
        <v>201</v>
      </c>
      <c r="Y7" s="9" t="s">
        <v>202</v>
      </c>
      <c r="Z7" s="9"/>
      <c r="AA7" s="9" t="s">
        <v>201</v>
      </c>
      <c r="AB7" s="9"/>
      <c r="AC7" s="9" t="s">
        <v>202</v>
      </c>
      <c r="AD7" s="9"/>
    </row>
    <row r="8" spans="1:30" ht="18.75" x14ac:dyDescent="0.3">
      <c r="A8" s="16">
        <v>2</v>
      </c>
      <c r="B8" s="69" t="s">
        <v>177</v>
      </c>
      <c r="C8" s="8">
        <f t="shared" si="0"/>
        <v>98</v>
      </c>
      <c r="D8" s="9">
        <v>12</v>
      </c>
      <c r="E8" s="15">
        <f t="shared" ref="E8:E18" si="1">D8/C8</f>
        <v>0.12244897959183673</v>
      </c>
      <c r="F8" s="9">
        <v>7</v>
      </c>
      <c r="G8" s="9"/>
      <c r="H8" s="9" t="s">
        <v>201</v>
      </c>
      <c r="I8" s="9"/>
      <c r="J8" s="9"/>
      <c r="K8" s="9"/>
      <c r="L8" s="9"/>
      <c r="M8" s="9"/>
      <c r="N8" s="9"/>
      <c r="O8" s="9"/>
      <c r="P8" s="9"/>
      <c r="Q8" s="9"/>
      <c r="R8" s="9"/>
      <c r="S8" s="9" t="s">
        <v>201</v>
      </c>
      <c r="T8" s="9" t="s">
        <v>202</v>
      </c>
      <c r="U8" s="9"/>
      <c r="V8" s="9" t="s">
        <v>201</v>
      </c>
      <c r="W8" s="9"/>
      <c r="X8" s="9"/>
      <c r="Y8" s="9"/>
      <c r="Z8" s="9"/>
      <c r="AA8" s="9" t="s">
        <v>202</v>
      </c>
      <c r="AB8" s="9"/>
      <c r="AC8" s="9" t="s">
        <v>202</v>
      </c>
      <c r="AD8" s="9"/>
    </row>
    <row r="9" spans="1:30" ht="18.75" x14ac:dyDescent="0.3">
      <c r="A9" s="16">
        <v>3</v>
      </c>
      <c r="B9" s="69" t="s">
        <v>72</v>
      </c>
      <c r="C9" s="8">
        <f t="shared" si="0"/>
        <v>98</v>
      </c>
      <c r="D9" s="9">
        <v>12</v>
      </c>
      <c r="E9" s="15">
        <f t="shared" si="1"/>
        <v>0.12244897959183673</v>
      </c>
      <c r="F9" s="9">
        <v>6</v>
      </c>
      <c r="G9" s="9"/>
      <c r="H9" s="9"/>
      <c r="I9" s="9" t="s">
        <v>201</v>
      </c>
      <c r="J9" s="9"/>
      <c r="K9" s="9"/>
      <c r="L9" s="9"/>
      <c r="M9" s="9"/>
      <c r="N9" s="9" t="s">
        <v>201</v>
      </c>
      <c r="O9" s="9"/>
      <c r="P9" s="9" t="s">
        <v>202</v>
      </c>
      <c r="Q9" s="9" t="s">
        <v>202</v>
      </c>
      <c r="R9" s="9"/>
      <c r="S9" s="9" t="s">
        <v>202</v>
      </c>
      <c r="T9" s="9"/>
      <c r="U9" s="9" t="s">
        <v>202</v>
      </c>
      <c r="V9" s="9" t="s">
        <v>201</v>
      </c>
      <c r="W9" s="9"/>
      <c r="X9" s="9"/>
      <c r="Y9" s="9"/>
      <c r="Z9" s="9"/>
      <c r="AA9" s="9" t="s">
        <v>202</v>
      </c>
      <c r="AB9" s="9"/>
      <c r="AC9" s="9"/>
      <c r="AD9" s="9"/>
    </row>
    <row r="10" spans="1:30" ht="18.75" x14ac:dyDescent="0.3">
      <c r="A10" s="16">
        <v>4</v>
      </c>
      <c r="B10" s="69" t="s">
        <v>209</v>
      </c>
      <c r="C10" s="8">
        <f t="shared" si="0"/>
        <v>98</v>
      </c>
      <c r="D10" s="9">
        <v>4</v>
      </c>
      <c r="E10" s="15">
        <f t="shared" si="1"/>
        <v>4.0816326530612242E-2</v>
      </c>
      <c r="F10" s="9">
        <v>11</v>
      </c>
      <c r="G10" s="9"/>
      <c r="H10" s="9"/>
      <c r="I10" s="9"/>
      <c r="J10" s="9"/>
      <c r="K10" s="9"/>
      <c r="L10" s="9"/>
      <c r="M10" s="9" t="s">
        <v>201</v>
      </c>
      <c r="N10" s="9"/>
      <c r="O10" s="9"/>
      <c r="P10" s="9" t="s">
        <v>202</v>
      </c>
      <c r="Q10" s="9"/>
      <c r="R10" s="9" t="s">
        <v>202</v>
      </c>
      <c r="S10" s="9"/>
      <c r="T10" s="9"/>
      <c r="U10" s="9"/>
      <c r="V10" s="9"/>
      <c r="W10" s="9"/>
      <c r="X10" s="9"/>
      <c r="Y10" s="9" t="s">
        <v>202</v>
      </c>
      <c r="Z10" s="9"/>
      <c r="AA10" s="9"/>
      <c r="AB10" s="9"/>
      <c r="AC10" s="9" t="s">
        <v>202</v>
      </c>
      <c r="AD10" s="9" t="s">
        <v>202</v>
      </c>
    </row>
    <row r="11" spans="1:30" ht="18.75" x14ac:dyDescent="0.3">
      <c r="A11" s="16">
        <v>5</v>
      </c>
      <c r="B11" s="69" t="s">
        <v>210</v>
      </c>
      <c r="C11" s="8">
        <f t="shared" si="0"/>
        <v>98</v>
      </c>
      <c r="D11" s="9"/>
      <c r="E11" s="15">
        <f t="shared" si="1"/>
        <v>0</v>
      </c>
      <c r="F11" s="9">
        <v>12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8.75" x14ac:dyDescent="0.3">
      <c r="A12" s="16">
        <v>6</v>
      </c>
      <c r="B12" s="69" t="s">
        <v>73</v>
      </c>
      <c r="C12" s="8">
        <f t="shared" si="0"/>
        <v>98</v>
      </c>
      <c r="D12" s="9"/>
      <c r="E12" s="15">
        <f t="shared" si="1"/>
        <v>0</v>
      </c>
      <c r="F12" s="9">
        <v>11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 t="s">
        <v>202</v>
      </c>
      <c r="AB12" s="9"/>
      <c r="AC12" s="9" t="s">
        <v>202</v>
      </c>
      <c r="AD12" s="9" t="s">
        <v>202</v>
      </c>
    </row>
    <row r="13" spans="1:30" ht="18.75" x14ac:dyDescent="0.3">
      <c r="A13" s="19">
        <v>7</v>
      </c>
      <c r="B13" s="69" t="s">
        <v>211</v>
      </c>
      <c r="C13" s="8">
        <f t="shared" si="0"/>
        <v>98</v>
      </c>
      <c r="D13" s="9"/>
      <c r="E13" s="15">
        <f t="shared" si="1"/>
        <v>0</v>
      </c>
      <c r="F13" s="9">
        <v>8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 t="s">
        <v>202</v>
      </c>
      <c r="U13" s="9"/>
      <c r="V13" s="9"/>
      <c r="W13" s="9"/>
      <c r="X13" s="9"/>
      <c r="Y13" s="9"/>
      <c r="Z13" s="9"/>
      <c r="AA13" s="9" t="s">
        <v>202</v>
      </c>
      <c r="AB13" s="9"/>
      <c r="AC13" s="9" t="s">
        <v>202</v>
      </c>
      <c r="AD13" s="9"/>
    </row>
    <row r="14" spans="1:30" s="64" customFormat="1" ht="18.75" x14ac:dyDescent="0.3">
      <c r="A14" s="14">
        <v>8</v>
      </c>
      <c r="B14" s="69" t="s">
        <v>212</v>
      </c>
      <c r="C14" s="8">
        <f t="shared" si="0"/>
        <v>98</v>
      </c>
      <c r="D14" s="9">
        <v>8</v>
      </c>
      <c r="E14" s="15">
        <f>D14/C14</f>
        <v>8.1632653061224483E-2</v>
      </c>
      <c r="F14" s="9">
        <v>10</v>
      </c>
      <c r="G14" s="9"/>
      <c r="H14" s="9"/>
      <c r="I14" s="9"/>
      <c r="J14" s="9"/>
      <c r="K14" s="9" t="s">
        <v>201</v>
      </c>
      <c r="L14" s="9"/>
      <c r="M14" s="9"/>
      <c r="N14" s="9" t="s">
        <v>202</v>
      </c>
      <c r="O14" s="9"/>
      <c r="P14" s="9" t="s">
        <v>202</v>
      </c>
      <c r="Q14" s="9" t="s">
        <v>202</v>
      </c>
      <c r="R14" s="9" t="s">
        <v>202</v>
      </c>
      <c r="S14" s="9" t="s">
        <v>202</v>
      </c>
      <c r="T14" s="9" t="s">
        <v>202</v>
      </c>
      <c r="U14" s="9"/>
      <c r="V14" s="9" t="s">
        <v>201</v>
      </c>
      <c r="W14" s="9" t="s">
        <v>202</v>
      </c>
      <c r="X14" s="9"/>
      <c r="Y14" s="9"/>
      <c r="Z14" s="9"/>
      <c r="AA14" s="9"/>
      <c r="AB14" s="9"/>
      <c r="AC14" s="9" t="s">
        <v>202</v>
      </c>
      <c r="AD14" s="9"/>
    </row>
    <row r="15" spans="1:30" s="64" customFormat="1" ht="18.75" x14ac:dyDescent="0.3">
      <c r="A15" s="16">
        <v>9</v>
      </c>
      <c r="B15" s="69" t="s">
        <v>36</v>
      </c>
      <c r="C15" s="8">
        <f t="shared" si="0"/>
        <v>98</v>
      </c>
      <c r="D15" s="9">
        <v>48</v>
      </c>
      <c r="E15" s="15">
        <f t="shared" si="1"/>
        <v>0.48979591836734693</v>
      </c>
      <c r="F15" s="9">
        <v>5</v>
      </c>
      <c r="G15" s="9" t="s">
        <v>201</v>
      </c>
      <c r="H15" s="9" t="s">
        <v>201</v>
      </c>
      <c r="I15" s="9" t="s">
        <v>201</v>
      </c>
      <c r="J15" s="9" t="s">
        <v>201</v>
      </c>
      <c r="K15" s="9" t="s">
        <v>201</v>
      </c>
      <c r="L15" s="9" t="s">
        <v>201</v>
      </c>
      <c r="M15" s="9" t="s">
        <v>201</v>
      </c>
      <c r="N15" s="9"/>
      <c r="O15" s="9" t="s">
        <v>201</v>
      </c>
      <c r="P15" s="9"/>
      <c r="Q15" s="9" t="s">
        <v>201</v>
      </c>
      <c r="R15" s="9"/>
      <c r="S15" s="9"/>
      <c r="T15" s="9" t="s">
        <v>201</v>
      </c>
      <c r="U15" s="9"/>
      <c r="V15" s="9" t="s">
        <v>201</v>
      </c>
      <c r="W15" s="9"/>
      <c r="X15" s="9"/>
      <c r="Y15" s="9"/>
      <c r="Z15" s="9"/>
      <c r="AA15" s="9"/>
      <c r="AB15" s="9" t="s">
        <v>201</v>
      </c>
      <c r="AC15" s="9"/>
      <c r="AD15" s="9"/>
    </row>
    <row r="16" spans="1:30" s="64" customFormat="1" ht="18.75" x14ac:dyDescent="0.3">
      <c r="A16" s="16">
        <v>10</v>
      </c>
      <c r="B16" s="69" t="s">
        <v>167</v>
      </c>
      <c r="C16" s="8">
        <f t="shared" si="0"/>
        <v>98</v>
      </c>
      <c r="D16" s="9">
        <v>12</v>
      </c>
      <c r="E16" s="15">
        <f t="shared" si="1"/>
        <v>0.12244897959183673</v>
      </c>
      <c r="F16" s="9">
        <v>12</v>
      </c>
      <c r="G16" s="9"/>
      <c r="H16" s="9"/>
      <c r="I16" s="9"/>
      <c r="J16" s="9" t="s">
        <v>201</v>
      </c>
      <c r="K16" s="9" t="s">
        <v>201</v>
      </c>
      <c r="L16" s="9"/>
      <c r="M16" s="9" t="s">
        <v>201</v>
      </c>
      <c r="N16" s="9" t="s">
        <v>202</v>
      </c>
      <c r="O16" s="9"/>
      <c r="P16" s="9" t="s">
        <v>202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64" customFormat="1" ht="18.75" x14ac:dyDescent="0.3">
      <c r="A17" s="16">
        <v>11</v>
      </c>
      <c r="B17" s="69" t="s">
        <v>34</v>
      </c>
      <c r="C17" s="8">
        <f t="shared" si="0"/>
        <v>98</v>
      </c>
      <c r="D17" s="9">
        <v>16</v>
      </c>
      <c r="E17" s="15">
        <f t="shared" si="1"/>
        <v>0.16326530612244897</v>
      </c>
      <c r="F17" s="9">
        <v>8</v>
      </c>
      <c r="G17" s="9"/>
      <c r="H17" s="9"/>
      <c r="I17" s="9" t="s">
        <v>201</v>
      </c>
      <c r="J17" s="9"/>
      <c r="K17" s="9" t="s">
        <v>201</v>
      </c>
      <c r="L17" s="9"/>
      <c r="M17" s="9"/>
      <c r="N17" s="9"/>
      <c r="O17" s="9" t="s">
        <v>201</v>
      </c>
      <c r="P17" s="9"/>
      <c r="Q17" s="9"/>
      <c r="R17" s="9"/>
      <c r="S17" s="9"/>
      <c r="T17" s="9"/>
      <c r="U17" s="9"/>
      <c r="V17" s="9" t="s">
        <v>201</v>
      </c>
      <c r="W17" s="9"/>
      <c r="X17" s="9"/>
      <c r="Y17" s="9"/>
      <c r="Z17" s="9"/>
      <c r="AA17" s="9"/>
      <c r="AB17" s="9"/>
      <c r="AC17" s="9"/>
      <c r="AD17" s="9"/>
    </row>
    <row r="18" spans="1:30" s="64" customFormat="1" ht="19.5" thickBot="1" x14ac:dyDescent="0.35">
      <c r="A18" s="16">
        <v>12</v>
      </c>
      <c r="B18" s="70" t="s">
        <v>213</v>
      </c>
      <c r="C18" s="8">
        <f t="shared" si="0"/>
        <v>98</v>
      </c>
      <c r="D18" s="9">
        <v>52</v>
      </c>
      <c r="E18" s="15">
        <f t="shared" si="1"/>
        <v>0.53061224489795922</v>
      </c>
      <c r="F18" s="9">
        <v>9</v>
      </c>
      <c r="G18" s="9"/>
      <c r="H18" s="9"/>
      <c r="I18" s="9"/>
      <c r="J18" s="9"/>
      <c r="K18" s="9"/>
      <c r="L18" s="9"/>
      <c r="M18" s="9" t="s">
        <v>201</v>
      </c>
      <c r="N18" s="9"/>
      <c r="O18" s="9"/>
      <c r="P18" s="9" t="s">
        <v>202</v>
      </c>
      <c r="Q18" s="9"/>
      <c r="R18" s="9" t="s">
        <v>202</v>
      </c>
      <c r="S18" s="9" t="s">
        <v>201</v>
      </c>
      <c r="T18" s="9" t="s">
        <v>201</v>
      </c>
      <c r="U18" s="9" t="s">
        <v>201</v>
      </c>
      <c r="V18" s="9" t="s">
        <v>201</v>
      </c>
      <c r="W18" s="9" t="s">
        <v>201</v>
      </c>
      <c r="X18" s="9" t="s">
        <v>201</v>
      </c>
      <c r="Y18" s="9" t="s">
        <v>201</v>
      </c>
      <c r="Z18" s="9" t="s">
        <v>201</v>
      </c>
      <c r="AA18" s="9" t="s">
        <v>201</v>
      </c>
      <c r="AB18" s="9" t="s">
        <v>201</v>
      </c>
      <c r="AC18" s="9" t="s">
        <v>201</v>
      </c>
      <c r="AD18" s="9" t="s">
        <v>201</v>
      </c>
    </row>
    <row r="19" spans="1:30" x14ac:dyDescent="0.25">
      <c r="F19" t="s">
        <v>199</v>
      </c>
    </row>
    <row r="20" spans="1:30" x14ac:dyDescent="0.25">
      <c r="F20" t="s">
        <v>216</v>
      </c>
    </row>
    <row r="22" spans="1:30" ht="19.5" thickBot="1" x14ac:dyDescent="0.35">
      <c r="B22" s="1" t="s">
        <v>0</v>
      </c>
    </row>
    <row r="23" spans="1:30" ht="18.75" x14ac:dyDescent="0.25">
      <c r="A23" s="2"/>
      <c r="B23" s="3" t="s">
        <v>1</v>
      </c>
    </row>
    <row r="24" spans="1:30" ht="18.75" x14ac:dyDescent="0.25">
      <c r="A24" s="4"/>
      <c r="B24" s="5" t="s">
        <v>8</v>
      </c>
    </row>
    <row r="25" spans="1:30" ht="18.75" x14ac:dyDescent="0.25">
      <c r="A25" s="6"/>
      <c r="B25" s="5" t="s">
        <v>7</v>
      </c>
      <c r="C25" s="8">
        <v>114</v>
      </c>
      <c r="D25" s="9"/>
      <c r="E25" s="9"/>
      <c r="F25" s="9">
        <v>2</v>
      </c>
      <c r="G25" s="9">
        <v>4</v>
      </c>
      <c r="H25" s="9">
        <v>4</v>
      </c>
      <c r="I25" s="61">
        <v>4</v>
      </c>
      <c r="J25" s="61">
        <v>4</v>
      </c>
      <c r="K25" s="61">
        <v>4</v>
      </c>
      <c r="L25" s="61">
        <v>4</v>
      </c>
      <c r="M25" s="61">
        <v>4</v>
      </c>
      <c r="N25" s="61">
        <v>4</v>
      </c>
      <c r="O25" s="61">
        <v>4</v>
      </c>
      <c r="P25" s="61">
        <v>4</v>
      </c>
      <c r="Q25" s="61">
        <v>4</v>
      </c>
      <c r="R25" s="61">
        <v>4</v>
      </c>
      <c r="S25" s="61">
        <v>4</v>
      </c>
      <c r="T25" s="61">
        <v>4</v>
      </c>
      <c r="U25" s="61">
        <v>4</v>
      </c>
      <c r="V25" s="61">
        <v>4</v>
      </c>
      <c r="W25" s="61">
        <v>4</v>
      </c>
      <c r="X25" s="61">
        <v>4</v>
      </c>
      <c r="Y25" s="61">
        <v>4</v>
      </c>
      <c r="Z25" s="61">
        <v>4</v>
      </c>
      <c r="AA25" s="158">
        <v>4</v>
      </c>
      <c r="AB25" s="158">
        <v>4</v>
      </c>
      <c r="AC25" s="158">
        <v>4</v>
      </c>
      <c r="AD25" s="158">
        <v>4</v>
      </c>
    </row>
    <row r="26" spans="1:30" ht="48.75" thickBot="1" x14ac:dyDescent="0.35">
      <c r="A26" s="17" t="s">
        <v>2</v>
      </c>
      <c r="B26" s="11" t="s">
        <v>3</v>
      </c>
      <c r="C26" s="12" t="s">
        <v>4</v>
      </c>
      <c r="D26" s="13" t="s">
        <v>5</v>
      </c>
      <c r="E26" s="13" t="s">
        <v>6</v>
      </c>
      <c r="F26" s="83">
        <v>44095</v>
      </c>
      <c r="G26" s="83">
        <v>44102</v>
      </c>
      <c r="H26" s="23">
        <v>44109</v>
      </c>
      <c r="I26" s="23">
        <v>44116</v>
      </c>
      <c r="J26" s="23">
        <v>44123</v>
      </c>
      <c r="K26" s="23">
        <v>44130</v>
      </c>
      <c r="L26" s="86">
        <v>44137</v>
      </c>
      <c r="M26" s="86">
        <v>44144</v>
      </c>
      <c r="N26" s="86">
        <v>44151</v>
      </c>
      <c r="O26" s="86">
        <v>44158</v>
      </c>
      <c r="P26" s="86">
        <v>44165</v>
      </c>
      <c r="Q26" s="99">
        <v>44172</v>
      </c>
      <c r="R26" s="99">
        <v>44179</v>
      </c>
      <c r="S26" s="99">
        <v>44186</v>
      </c>
      <c r="T26" s="126">
        <v>44207</v>
      </c>
      <c r="U26" s="126">
        <v>44214</v>
      </c>
      <c r="V26" s="126">
        <v>44221</v>
      </c>
      <c r="W26" s="127">
        <v>44228</v>
      </c>
      <c r="X26" s="127">
        <v>44235</v>
      </c>
      <c r="Y26" s="127">
        <v>44242</v>
      </c>
      <c r="Z26" s="127">
        <v>44247</v>
      </c>
      <c r="AA26" s="160">
        <v>44256</v>
      </c>
      <c r="AB26" s="160">
        <v>44270</v>
      </c>
      <c r="AC26" s="160">
        <v>44277</v>
      </c>
      <c r="AD26" s="160">
        <v>44284</v>
      </c>
    </row>
    <row r="27" spans="1:30" ht="18.75" x14ac:dyDescent="0.3">
      <c r="A27" s="18">
        <v>1</v>
      </c>
      <c r="B27" s="68" t="s">
        <v>175</v>
      </c>
      <c r="C27" s="8">
        <f t="shared" ref="C27:C36" si="2">SUM($F$25:$AH$25)</f>
        <v>98</v>
      </c>
      <c r="D27" s="9">
        <v>8</v>
      </c>
      <c r="E27" s="15">
        <f>D27/C27</f>
        <v>8.1632653061224483E-2</v>
      </c>
      <c r="F27" s="9"/>
      <c r="G27" s="9"/>
      <c r="H27" s="9" t="s">
        <v>201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 t="s">
        <v>201</v>
      </c>
    </row>
    <row r="28" spans="1:30" ht="18.75" x14ac:dyDescent="0.3">
      <c r="A28" s="19">
        <v>2</v>
      </c>
      <c r="B28" s="69" t="s">
        <v>214</v>
      </c>
      <c r="C28" s="8">
        <f t="shared" si="2"/>
        <v>98</v>
      </c>
      <c r="D28" s="9"/>
      <c r="E28" s="15">
        <f t="shared" ref="E28:E36" si="3">D28/C28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8.75" x14ac:dyDescent="0.3">
      <c r="A29" s="19">
        <v>3</v>
      </c>
      <c r="B29" s="69" t="s">
        <v>21</v>
      </c>
      <c r="C29" s="8">
        <f t="shared" si="2"/>
        <v>98</v>
      </c>
      <c r="D29" s="9">
        <v>84</v>
      </c>
      <c r="E29" s="15">
        <f t="shared" si="3"/>
        <v>0.8571428571428571</v>
      </c>
      <c r="F29" s="9">
        <v>3</v>
      </c>
      <c r="G29" s="9" t="s">
        <v>201</v>
      </c>
      <c r="H29" s="9" t="s">
        <v>201</v>
      </c>
      <c r="I29" s="9" t="s">
        <v>201</v>
      </c>
      <c r="J29" s="9" t="s">
        <v>201</v>
      </c>
      <c r="K29" s="9" t="s">
        <v>201</v>
      </c>
      <c r="L29" s="9" t="s">
        <v>201</v>
      </c>
      <c r="M29" s="9" t="s">
        <v>201</v>
      </c>
      <c r="N29" s="9" t="s">
        <v>201</v>
      </c>
      <c r="O29" s="9" t="s">
        <v>201</v>
      </c>
      <c r="P29" s="9"/>
      <c r="Q29" s="9"/>
      <c r="R29" s="9"/>
      <c r="S29" s="9" t="s">
        <v>201</v>
      </c>
      <c r="T29" s="9" t="s">
        <v>201</v>
      </c>
      <c r="U29" s="9" t="s">
        <v>201</v>
      </c>
      <c r="V29" s="9" t="s">
        <v>201</v>
      </c>
      <c r="W29" s="9" t="s">
        <v>201</v>
      </c>
      <c r="X29" s="9" t="s">
        <v>201</v>
      </c>
      <c r="Y29" s="9" t="s">
        <v>201</v>
      </c>
      <c r="Z29" s="9" t="s">
        <v>201</v>
      </c>
      <c r="AA29" s="9" t="s">
        <v>201</v>
      </c>
      <c r="AB29" s="9" t="s">
        <v>201</v>
      </c>
      <c r="AC29" s="9" t="s">
        <v>201</v>
      </c>
      <c r="AD29" s="9" t="s">
        <v>201</v>
      </c>
    </row>
    <row r="30" spans="1:30" ht="18.75" x14ac:dyDescent="0.3">
      <c r="A30" s="19">
        <v>4</v>
      </c>
      <c r="B30" s="69" t="s">
        <v>22</v>
      </c>
      <c r="C30" s="8">
        <f t="shared" si="2"/>
        <v>98</v>
      </c>
      <c r="D30" s="9">
        <v>8</v>
      </c>
      <c r="E30" s="15">
        <f t="shared" si="3"/>
        <v>8.1632653061224483E-2</v>
      </c>
      <c r="F30" s="9">
        <v>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 t="s">
        <v>201</v>
      </c>
      <c r="AC30" s="9"/>
      <c r="AD30" s="9" t="s">
        <v>201</v>
      </c>
    </row>
    <row r="31" spans="1:30" ht="18.75" x14ac:dyDescent="0.3">
      <c r="A31" s="19">
        <v>5</v>
      </c>
      <c r="B31" s="69" t="s">
        <v>23</v>
      </c>
      <c r="C31" s="8">
        <f t="shared" si="2"/>
        <v>98</v>
      </c>
      <c r="D31" s="9"/>
      <c r="E31" s="15">
        <f t="shared" si="3"/>
        <v>0</v>
      </c>
      <c r="F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8.75" x14ac:dyDescent="0.3">
      <c r="A32" s="19">
        <v>6</v>
      </c>
      <c r="B32" s="69" t="s">
        <v>43</v>
      </c>
      <c r="C32" s="8">
        <f t="shared" si="2"/>
        <v>98</v>
      </c>
      <c r="D32" s="9"/>
      <c r="E32" s="15">
        <f t="shared" si="3"/>
        <v>0</v>
      </c>
      <c r="F32" s="9">
        <v>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8.75" x14ac:dyDescent="0.3">
      <c r="A33" s="19">
        <v>7</v>
      </c>
      <c r="B33" s="69" t="s">
        <v>215</v>
      </c>
      <c r="C33" s="8">
        <f t="shared" si="2"/>
        <v>98</v>
      </c>
      <c r="D33" s="9">
        <v>20</v>
      </c>
      <c r="E33" s="15">
        <f t="shared" si="3"/>
        <v>0.20408163265306123</v>
      </c>
      <c r="F33" s="9">
        <v>5</v>
      </c>
      <c r="G33" s="9"/>
      <c r="H33" s="9"/>
      <c r="I33" s="9" t="s">
        <v>201</v>
      </c>
      <c r="J33" s="9"/>
      <c r="K33" s="9"/>
      <c r="L33" s="9" t="s">
        <v>201</v>
      </c>
      <c r="M33" s="9"/>
      <c r="N33" s="9"/>
      <c r="O33" s="9"/>
      <c r="P33" s="9" t="s">
        <v>201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 t="s">
        <v>201</v>
      </c>
      <c r="AB33" s="9"/>
      <c r="AC33" s="9"/>
      <c r="AD33" s="9" t="s">
        <v>201</v>
      </c>
    </row>
    <row r="34" spans="1:30" ht="18.75" x14ac:dyDescent="0.3">
      <c r="A34" s="19">
        <v>8</v>
      </c>
      <c r="B34" s="69" t="s">
        <v>31</v>
      </c>
      <c r="C34" s="8">
        <f t="shared" si="2"/>
        <v>98</v>
      </c>
      <c r="D34" s="9"/>
      <c r="E34" s="15">
        <f t="shared" si="3"/>
        <v>0</v>
      </c>
      <c r="F34" s="9">
        <v>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8.75" x14ac:dyDescent="0.3">
      <c r="A35" s="19">
        <v>9</v>
      </c>
      <c r="B35" s="69" t="s">
        <v>170</v>
      </c>
      <c r="C35" s="8">
        <f t="shared" si="2"/>
        <v>98</v>
      </c>
      <c r="D35" s="9"/>
      <c r="E35" s="15">
        <f t="shared" si="3"/>
        <v>0</v>
      </c>
      <c r="F35" s="9">
        <v>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9.5" thickBot="1" x14ac:dyDescent="0.35">
      <c r="A36" s="19">
        <v>10</v>
      </c>
      <c r="B36" s="70" t="s">
        <v>76</v>
      </c>
      <c r="C36" s="8">
        <f t="shared" si="2"/>
        <v>98</v>
      </c>
      <c r="D36" s="9">
        <v>12</v>
      </c>
      <c r="E36" s="15">
        <f t="shared" si="3"/>
        <v>0.12244897959183673</v>
      </c>
      <c r="F36" s="9"/>
      <c r="G36" s="9"/>
      <c r="H36" s="9"/>
      <c r="I36" s="9"/>
      <c r="J36" s="9"/>
      <c r="K36" s="9"/>
      <c r="L36" s="9" t="s">
        <v>201</v>
      </c>
      <c r="M36" s="9"/>
      <c r="N36" s="9"/>
      <c r="O36" s="9" t="s">
        <v>201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 t="s">
        <v>201</v>
      </c>
    </row>
    <row r="37" spans="1:30" x14ac:dyDescent="0.25">
      <c r="F37" t="s">
        <v>200</v>
      </c>
    </row>
    <row r="38" spans="1:30" x14ac:dyDescent="0.25">
      <c r="F38" s="64" t="s">
        <v>216</v>
      </c>
    </row>
    <row r="40" spans="1:30" ht="19.5" thickBot="1" x14ac:dyDescent="0.35">
      <c r="B40" s="1" t="s">
        <v>0</v>
      </c>
    </row>
    <row r="41" spans="1:30" ht="18.75" x14ac:dyDescent="0.25">
      <c r="A41" s="2"/>
      <c r="B41" s="3" t="s">
        <v>1</v>
      </c>
    </row>
    <row r="42" spans="1:30" ht="18.75" x14ac:dyDescent="0.25">
      <c r="A42" s="4"/>
      <c r="B42" s="5" t="s">
        <v>8</v>
      </c>
    </row>
    <row r="43" spans="1:30" ht="18.75" x14ac:dyDescent="0.25">
      <c r="A43" s="6"/>
      <c r="B43" s="5" t="s">
        <v>10</v>
      </c>
      <c r="C43" s="8">
        <v>114</v>
      </c>
      <c r="D43" s="9"/>
      <c r="E43" s="9"/>
      <c r="F43" s="9">
        <v>2</v>
      </c>
      <c r="G43" s="9">
        <v>4</v>
      </c>
      <c r="H43" s="9">
        <v>4</v>
      </c>
      <c r="I43" s="61">
        <v>4</v>
      </c>
      <c r="J43" s="61">
        <v>4</v>
      </c>
      <c r="K43" s="61">
        <v>4</v>
      </c>
      <c r="L43" s="61">
        <v>4</v>
      </c>
      <c r="M43" s="61">
        <v>4</v>
      </c>
      <c r="N43" s="61">
        <v>4</v>
      </c>
      <c r="O43" s="61">
        <v>4</v>
      </c>
      <c r="P43" s="61">
        <v>4</v>
      </c>
      <c r="Q43" s="61">
        <v>4</v>
      </c>
      <c r="R43" s="61">
        <v>4</v>
      </c>
      <c r="S43" s="61">
        <v>4</v>
      </c>
      <c r="T43" s="61">
        <v>4</v>
      </c>
      <c r="U43" s="61">
        <v>4</v>
      </c>
      <c r="V43" s="61">
        <v>4</v>
      </c>
      <c r="W43" s="61">
        <v>4</v>
      </c>
      <c r="X43" s="61">
        <v>4</v>
      </c>
      <c r="Y43" s="61">
        <v>4</v>
      </c>
      <c r="Z43" s="61">
        <v>4</v>
      </c>
      <c r="AA43" s="158">
        <v>4</v>
      </c>
      <c r="AB43" s="158">
        <v>4</v>
      </c>
      <c r="AC43" s="158">
        <v>4</v>
      </c>
      <c r="AD43" s="158">
        <v>4</v>
      </c>
    </row>
    <row r="44" spans="1:30" ht="48.75" thickBot="1" x14ac:dyDescent="0.35">
      <c r="A44" s="10" t="s">
        <v>2</v>
      </c>
      <c r="B44" s="11" t="s">
        <v>3</v>
      </c>
      <c r="C44" s="12" t="s">
        <v>4</v>
      </c>
      <c r="D44" s="13" t="s">
        <v>5</v>
      </c>
      <c r="E44" s="13" t="s">
        <v>6</v>
      </c>
      <c r="F44" s="83">
        <v>44095</v>
      </c>
      <c r="G44" s="83">
        <v>44102</v>
      </c>
      <c r="H44" s="23">
        <v>44109</v>
      </c>
      <c r="I44" s="23">
        <v>44116</v>
      </c>
      <c r="J44" s="23">
        <v>44123</v>
      </c>
      <c r="K44" s="23">
        <v>44130</v>
      </c>
      <c r="L44" s="86">
        <v>44137</v>
      </c>
      <c r="M44" s="86">
        <v>44144</v>
      </c>
      <c r="N44" s="86">
        <v>44151</v>
      </c>
      <c r="O44" s="86">
        <v>44158</v>
      </c>
      <c r="P44" s="86">
        <v>44165</v>
      </c>
      <c r="Q44" s="99">
        <v>44172</v>
      </c>
      <c r="R44" s="99">
        <v>44179</v>
      </c>
      <c r="S44" s="99">
        <v>44186</v>
      </c>
      <c r="T44" s="126">
        <v>44207</v>
      </c>
      <c r="U44" s="126">
        <v>44214</v>
      </c>
      <c r="V44" s="126">
        <v>44221</v>
      </c>
      <c r="W44" s="127">
        <v>44228</v>
      </c>
      <c r="X44" s="127">
        <v>44235</v>
      </c>
      <c r="Y44" s="127">
        <v>44242</v>
      </c>
      <c r="Z44" s="127">
        <v>44247</v>
      </c>
      <c r="AA44" s="160">
        <v>44256</v>
      </c>
      <c r="AB44" s="160">
        <v>44270</v>
      </c>
      <c r="AC44" s="160">
        <v>44277</v>
      </c>
      <c r="AD44" s="160">
        <v>44284</v>
      </c>
    </row>
    <row r="45" spans="1:30" ht="18.75" x14ac:dyDescent="0.3">
      <c r="A45" s="4">
        <v>1</v>
      </c>
      <c r="B45" s="68" t="s">
        <v>70</v>
      </c>
      <c r="C45" s="8">
        <f t="shared" ref="C45:C53" si="4">SUM($F$43:$AH$43)</f>
        <v>98</v>
      </c>
      <c r="D45" s="9">
        <v>8</v>
      </c>
      <c r="E45" s="15">
        <f>D45/C45</f>
        <v>8.1632653061224483E-2</v>
      </c>
      <c r="F45" s="9">
        <v>0</v>
      </c>
      <c r="G45" s="9" t="s">
        <v>201</v>
      </c>
      <c r="H45" s="9"/>
      <c r="I45" s="9"/>
      <c r="J45" s="9"/>
      <c r="K45" s="9"/>
      <c r="L45" s="9"/>
      <c r="M45" s="9"/>
      <c r="N45" s="9"/>
      <c r="O45" s="9" t="s">
        <v>201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8.75" x14ac:dyDescent="0.3">
      <c r="A46" s="4">
        <v>2</v>
      </c>
      <c r="B46" s="69" t="s">
        <v>168</v>
      </c>
      <c r="C46" s="8">
        <f t="shared" si="4"/>
        <v>98</v>
      </c>
      <c r="D46" s="9"/>
      <c r="E46" s="15">
        <f t="shared" ref="E46:E53" si="5">D46/C46</f>
        <v>0</v>
      </c>
      <c r="F46" s="9">
        <v>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8.75" x14ac:dyDescent="0.3">
      <c r="A47" s="4">
        <v>3</v>
      </c>
      <c r="B47" s="69" t="s">
        <v>176</v>
      </c>
      <c r="C47" s="8">
        <f t="shared" si="4"/>
        <v>98</v>
      </c>
      <c r="D47" s="9"/>
      <c r="E47" s="15">
        <f t="shared" si="5"/>
        <v>0</v>
      </c>
      <c r="F47" s="9">
        <v>0</v>
      </c>
      <c r="G47" s="9" t="s">
        <v>202</v>
      </c>
      <c r="H47" s="9" t="s">
        <v>202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8.75" x14ac:dyDescent="0.3">
      <c r="A48" s="4">
        <v>4</v>
      </c>
      <c r="B48" s="69" t="s">
        <v>162</v>
      </c>
      <c r="C48" s="8">
        <f t="shared" si="4"/>
        <v>98</v>
      </c>
      <c r="D48" s="9">
        <v>4</v>
      </c>
      <c r="E48" s="15">
        <f t="shared" si="5"/>
        <v>4.0816326530612242E-2</v>
      </c>
      <c r="F48" s="9">
        <v>0</v>
      </c>
      <c r="G48" s="9"/>
      <c r="H48" s="9"/>
      <c r="I48" s="9"/>
      <c r="J48" s="9"/>
      <c r="K48" s="9"/>
      <c r="L48" s="9"/>
      <c r="M48" s="9"/>
      <c r="N48" s="9" t="s">
        <v>201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8.75" x14ac:dyDescent="0.3">
      <c r="A49" s="4">
        <v>5</v>
      </c>
      <c r="B49" s="69" t="s">
        <v>30</v>
      </c>
      <c r="C49" s="8">
        <f t="shared" si="4"/>
        <v>98</v>
      </c>
      <c r="D49" s="9">
        <v>44</v>
      </c>
      <c r="E49" s="15">
        <f t="shared" si="5"/>
        <v>0.44897959183673469</v>
      </c>
      <c r="F49" s="9">
        <v>0</v>
      </c>
      <c r="G49" s="9" t="s">
        <v>201</v>
      </c>
      <c r="H49" s="9" t="s">
        <v>201</v>
      </c>
      <c r="I49" s="9"/>
      <c r="J49" s="9"/>
      <c r="K49" s="9"/>
      <c r="L49" s="9"/>
      <c r="M49" s="9" t="s">
        <v>201</v>
      </c>
      <c r="N49" s="9"/>
      <c r="O49" s="9" t="s">
        <v>202</v>
      </c>
      <c r="P49" s="9" t="s">
        <v>201</v>
      </c>
      <c r="Q49" s="9"/>
      <c r="R49" s="9" t="s">
        <v>201</v>
      </c>
      <c r="S49" s="9" t="s">
        <v>201</v>
      </c>
      <c r="T49" s="9" t="s">
        <v>201</v>
      </c>
      <c r="U49" s="9" t="s">
        <v>201</v>
      </c>
      <c r="V49" s="9" t="s">
        <v>201</v>
      </c>
      <c r="W49" s="9" t="s">
        <v>202</v>
      </c>
      <c r="X49" s="9" t="s">
        <v>202</v>
      </c>
      <c r="Y49" s="9" t="s">
        <v>202</v>
      </c>
      <c r="Z49" s="9" t="s">
        <v>202</v>
      </c>
      <c r="AA49" s="9" t="s">
        <v>202</v>
      </c>
      <c r="AB49" s="9" t="s">
        <v>202</v>
      </c>
      <c r="AC49" s="9" t="s">
        <v>201</v>
      </c>
      <c r="AD49" s="9" t="s">
        <v>201</v>
      </c>
    </row>
    <row r="50" spans="1:30" ht="18.75" hidden="1" x14ac:dyDescent="0.3">
      <c r="A50" s="4">
        <v>6</v>
      </c>
      <c r="B50" s="69" t="s">
        <v>119</v>
      </c>
      <c r="C50" s="8">
        <f t="shared" si="4"/>
        <v>98</v>
      </c>
      <c r="D50" s="9">
        <v>20</v>
      </c>
      <c r="E50" s="15">
        <f t="shared" si="5"/>
        <v>0.20408163265306123</v>
      </c>
      <c r="F50" s="9">
        <v>0</v>
      </c>
      <c r="G50" s="9" t="s">
        <v>201</v>
      </c>
      <c r="H50" s="9" t="s">
        <v>201</v>
      </c>
      <c r="I50" s="9"/>
      <c r="J50" s="9"/>
      <c r="K50" s="9"/>
      <c r="L50" s="9"/>
      <c r="M50" s="9"/>
      <c r="N50" s="9" t="s">
        <v>201</v>
      </c>
      <c r="O50" s="89" t="s">
        <v>201</v>
      </c>
      <c r="P50" s="89" t="s">
        <v>201</v>
      </c>
      <c r="Q50" s="89"/>
      <c r="R50" s="89"/>
      <c r="S50" s="8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8.75" x14ac:dyDescent="0.3">
      <c r="A51" s="4">
        <v>7</v>
      </c>
      <c r="B51" s="69" t="s">
        <v>64</v>
      </c>
      <c r="C51" s="8">
        <f t="shared" si="4"/>
        <v>98</v>
      </c>
      <c r="D51" s="9">
        <v>16</v>
      </c>
      <c r="E51" s="15">
        <f t="shared" si="5"/>
        <v>0.16326530612244897</v>
      </c>
      <c r="F51" s="9"/>
      <c r="G51" s="9" t="s">
        <v>201</v>
      </c>
      <c r="H51" s="9"/>
      <c r="I51" s="9"/>
      <c r="J51" s="9" t="s">
        <v>201</v>
      </c>
      <c r="K51" s="9"/>
      <c r="L51" s="9"/>
      <c r="M51" s="9"/>
      <c r="N51" s="9" t="s">
        <v>201</v>
      </c>
      <c r="O51" s="9" t="s">
        <v>201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8.75" x14ac:dyDescent="0.3">
      <c r="A52" s="4">
        <v>8</v>
      </c>
      <c r="B52" s="69" t="s">
        <v>66</v>
      </c>
      <c r="C52" s="8">
        <f t="shared" si="4"/>
        <v>98</v>
      </c>
      <c r="D52" s="9">
        <v>40</v>
      </c>
      <c r="E52" s="15">
        <f t="shared" si="5"/>
        <v>0.40816326530612246</v>
      </c>
      <c r="F52" s="9">
        <v>0</v>
      </c>
      <c r="G52" s="36"/>
      <c r="H52" s="36"/>
      <c r="I52" s="9"/>
      <c r="J52" s="9"/>
      <c r="K52" s="9"/>
      <c r="L52" s="9"/>
      <c r="M52" s="9"/>
      <c r="N52" s="9"/>
      <c r="O52" s="9" t="s">
        <v>201</v>
      </c>
      <c r="P52" s="9"/>
      <c r="Q52" s="9"/>
      <c r="R52" s="9"/>
      <c r="S52" s="9" t="s">
        <v>201</v>
      </c>
      <c r="T52" s="9"/>
      <c r="U52" s="9"/>
      <c r="V52" s="9"/>
      <c r="W52" s="9" t="s">
        <v>201</v>
      </c>
      <c r="X52" s="9" t="s">
        <v>201</v>
      </c>
      <c r="Y52" s="9" t="s">
        <v>201</v>
      </c>
      <c r="Z52" s="9" t="s">
        <v>201</v>
      </c>
      <c r="AA52" s="9" t="s">
        <v>201</v>
      </c>
      <c r="AB52" s="9" t="s">
        <v>201</v>
      </c>
      <c r="AC52" s="9" t="s">
        <v>201</v>
      </c>
      <c r="AD52" s="9" t="s">
        <v>201</v>
      </c>
    </row>
    <row r="53" spans="1:30" ht="19.5" thickBot="1" x14ac:dyDescent="0.35">
      <c r="A53" s="4">
        <v>9</v>
      </c>
      <c r="B53" s="70" t="s">
        <v>69</v>
      </c>
      <c r="C53" s="8">
        <f t="shared" si="4"/>
        <v>98</v>
      </c>
      <c r="D53" s="9">
        <v>40</v>
      </c>
      <c r="E53" s="15">
        <f t="shared" si="5"/>
        <v>0.40816326530612246</v>
      </c>
      <c r="F53" s="9"/>
      <c r="G53" s="36"/>
      <c r="H53" s="36"/>
      <c r="I53" s="9"/>
      <c r="J53" s="9"/>
      <c r="K53" s="9"/>
      <c r="L53" s="9"/>
      <c r="M53" s="9" t="s">
        <v>201</v>
      </c>
      <c r="N53" s="9" t="s">
        <v>201</v>
      </c>
      <c r="O53" s="9" t="s">
        <v>201</v>
      </c>
      <c r="P53" s="9"/>
      <c r="Q53" s="9" t="s">
        <v>201</v>
      </c>
      <c r="R53" s="9" t="s">
        <v>201</v>
      </c>
      <c r="S53" s="9" t="s">
        <v>201</v>
      </c>
      <c r="T53" s="9" t="s">
        <v>201</v>
      </c>
      <c r="U53" s="9"/>
      <c r="V53" s="9" t="s">
        <v>201</v>
      </c>
      <c r="W53" s="9"/>
      <c r="X53" s="9"/>
      <c r="Y53" s="9"/>
      <c r="Z53" s="9"/>
      <c r="AA53" s="9"/>
      <c r="AB53" s="9"/>
      <c r="AC53" s="9" t="s">
        <v>201</v>
      </c>
      <c r="AD53" s="9" t="s">
        <v>201</v>
      </c>
    </row>
    <row r="54" spans="1:30" x14ac:dyDescent="0.25">
      <c r="F54" t="s">
        <v>200</v>
      </c>
    </row>
    <row r="55" spans="1:30" x14ac:dyDescent="0.25">
      <c r="F55" s="64" t="s">
        <v>216</v>
      </c>
    </row>
    <row r="57" spans="1:30" ht="15.75" thickBot="1" x14ac:dyDescent="0.3"/>
    <row r="58" spans="1:30" ht="18.75" x14ac:dyDescent="0.3">
      <c r="A58" s="46"/>
      <c r="B58" s="47" t="s">
        <v>133</v>
      </c>
    </row>
    <row r="59" spans="1:30" ht="18.75" x14ac:dyDescent="0.3">
      <c r="A59" s="48"/>
      <c r="B59" s="49" t="s">
        <v>135</v>
      </c>
    </row>
    <row r="60" spans="1:30" ht="18.75" x14ac:dyDescent="0.3">
      <c r="A60" s="48"/>
      <c r="B60" s="49" t="s">
        <v>134</v>
      </c>
      <c r="C60" s="8">
        <v>66</v>
      </c>
      <c r="D60" s="9"/>
      <c r="E60" s="9"/>
      <c r="F60" s="9">
        <v>2</v>
      </c>
      <c r="G60" s="9">
        <v>3</v>
      </c>
      <c r="H60" s="9">
        <v>3</v>
      </c>
      <c r="I60" s="61">
        <v>3</v>
      </c>
      <c r="J60" s="61">
        <v>3</v>
      </c>
      <c r="K60" s="61">
        <v>3</v>
      </c>
      <c r="L60" s="61">
        <v>3</v>
      </c>
      <c r="M60" s="61">
        <v>3</v>
      </c>
      <c r="N60" s="61">
        <v>3</v>
      </c>
      <c r="O60" s="61">
        <v>3</v>
      </c>
      <c r="P60" s="61">
        <v>3</v>
      </c>
      <c r="Q60" s="61">
        <v>3</v>
      </c>
      <c r="R60" s="61">
        <v>3</v>
      </c>
      <c r="S60" s="61">
        <v>3</v>
      </c>
      <c r="T60" s="61">
        <v>3</v>
      </c>
      <c r="U60" s="61">
        <v>3</v>
      </c>
      <c r="V60" s="61">
        <v>3</v>
      </c>
      <c r="W60" s="61">
        <v>3</v>
      </c>
      <c r="X60" s="61">
        <v>3</v>
      </c>
    </row>
    <row r="61" spans="1:30" ht="48.75" thickBot="1" x14ac:dyDescent="0.35">
      <c r="A61" s="17" t="s">
        <v>2</v>
      </c>
      <c r="B61" s="28" t="s">
        <v>3</v>
      </c>
      <c r="C61" s="12" t="s">
        <v>4</v>
      </c>
      <c r="D61" s="13" t="s">
        <v>5</v>
      </c>
      <c r="E61" s="13" t="s">
        <v>6</v>
      </c>
      <c r="F61" s="83">
        <v>44086</v>
      </c>
      <c r="G61" s="83">
        <v>44100</v>
      </c>
      <c r="H61" s="23">
        <v>44107</v>
      </c>
      <c r="I61" s="23">
        <v>44121</v>
      </c>
      <c r="J61" s="23">
        <v>44128</v>
      </c>
      <c r="K61" s="86">
        <v>44142</v>
      </c>
      <c r="L61" s="86">
        <v>44149</v>
      </c>
      <c r="M61" s="86">
        <v>44163</v>
      </c>
      <c r="N61" s="99">
        <v>44170</v>
      </c>
      <c r="O61" s="99">
        <v>44184</v>
      </c>
      <c r="P61" s="99">
        <v>44191</v>
      </c>
      <c r="Q61" s="126">
        <v>44219</v>
      </c>
      <c r="R61" s="126">
        <v>44226</v>
      </c>
      <c r="S61" s="127">
        <v>44233</v>
      </c>
      <c r="T61" s="127">
        <v>44240</v>
      </c>
      <c r="U61" s="127">
        <v>44248</v>
      </c>
      <c r="V61" s="160">
        <v>44261</v>
      </c>
      <c r="W61" s="160">
        <v>44268</v>
      </c>
      <c r="X61" s="160">
        <v>44282</v>
      </c>
    </row>
    <row r="62" spans="1:30" ht="18.75" x14ac:dyDescent="0.3">
      <c r="A62" s="51">
        <v>1</v>
      </c>
      <c r="B62" s="37" t="s">
        <v>140</v>
      </c>
      <c r="C62" s="8">
        <f t="shared" ref="C62:C75" si="6">SUM($F$60:$AA$60)</f>
        <v>56</v>
      </c>
      <c r="D62" s="9"/>
      <c r="E62" s="15">
        <f>D62/C62</f>
        <v>0</v>
      </c>
      <c r="F62" s="9">
        <v>10</v>
      </c>
      <c r="G62" s="9"/>
      <c r="H62" s="9"/>
      <c r="I62" s="36"/>
      <c r="J62" s="36"/>
      <c r="K62" s="36" t="s">
        <v>202</v>
      </c>
      <c r="L62" s="36" t="s">
        <v>202</v>
      </c>
      <c r="M62" s="36" t="s">
        <v>202</v>
      </c>
      <c r="N62" s="36"/>
      <c r="O62" s="36"/>
      <c r="P62" s="36"/>
      <c r="Q62" s="9"/>
      <c r="R62" s="9"/>
      <c r="S62" s="9"/>
      <c r="T62" s="9"/>
      <c r="U62" s="9"/>
      <c r="V62" s="9"/>
      <c r="W62" s="9"/>
      <c r="X62" s="9"/>
    </row>
    <row r="63" spans="1:30" ht="18.75" x14ac:dyDescent="0.3">
      <c r="A63" s="52">
        <v>2</v>
      </c>
      <c r="B63" s="38" t="s">
        <v>111</v>
      </c>
      <c r="C63" s="8">
        <f t="shared" si="6"/>
        <v>56</v>
      </c>
      <c r="D63" s="9"/>
      <c r="E63" s="15">
        <f t="shared" ref="E63:E75" si="7">D63/C63</f>
        <v>0</v>
      </c>
      <c r="F63" s="9">
        <v>15</v>
      </c>
      <c r="G63" s="9"/>
      <c r="H63" s="9"/>
      <c r="I63" s="36"/>
      <c r="J63" s="36"/>
      <c r="K63" s="36" t="s">
        <v>202</v>
      </c>
      <c r="L63" s="36"/>
      <c r="M63" s="36"/>
      <c r="N63" s="36"/>
      <c r="O63" s="36"/>
      <c r="P63" s="36"/>
      <c r="Q63" s="9"/>
      <c r="R63" s="9"/>
      <c r="S63" s="9"/>
      <c r="T63" s="9"/>
      <c r="U63" s="9"/>
      <c r="V63" s="9"/>
      <c r="W63" s="9"/>
      <c r="X63" s="9"/>
    </row>
    <row r="64" spans="1:30" ht="18.75" x14ac:dyDescent="0.3">
      <c r="A64" s="52">
        <v>3</v>
      </c>
      <c r="B64" s="38" t="s">
        <v>137</v>
      </c>
      <c r="C64" s="8">
        <f t="shared" si="6"/>
        <v>56</v>
      </c>
      <c r="D64" s="9"/>
      <c r="E64" s="15">
        <f t="shared" si="7"/>
        <v>0</v>
      </c>
      <c r="F64" s="9">
        <v>11</v>
      </c>
      <c r="G64" s="9"/>
      <c r="H64" s="9"/>
      <c r="I64" s="36"/>
      <c r="J64" s="36"/>
      <c r="K64" s="36"/>
      <c r="L64" s="36"/>
      <c r="M64" s="36"/>
      <c r="N64" s="36"/>
      <c r="O64" s="36"/>
      <c r="P64" s="36"/>
      <c r="Q64" s="9"/>
      <c r="R64" s="9"/>
      <c r="S64" s="9"/>
      <c r="T64" s="9"/>
      <c r="U64" s="9"/>
      <c r="V64" s="9"/>
      <c r="W64" s="9"/>
      <c r="X64" s="9"/>
    </row>
    <row r="65" spans="1:24" ht="18.75" x14ac:dyDescent="0.3">
      <c r="A65" s="52">
        <v>4</v>
      </c>
      <c r="B65" s="38" t="s">
        <v>136</v>
      </c>
      <c r="C65" s="8">
        <f t="shared" si="6"/>
        <v>56</v>
      </c>
      <c r="D65" s="9"/>
      <c r="E65" s="15">
        <f t="shared" si="7"/>
        <v>0</v>
      </c>
      <c r="F65" s="9">
        <v>12</v>
      </c>
      <c r="G65" s="9"/>
      <c r="H65" s="9"/>
      <c r="I65" s="36"/>
      <c r="J65" s="36"/>
      <c r="K65" s="36"/>
      <c r="L65" s="36"/>
      <c r="M65" s="36"/>
      <c r="N65" s="36"/>
      <c r="O65" s="36"/>
      <c r="P65" s="36"/>
      <c r="Q65" s="9"/>
      <c r="R65" s="9"/>
      <c r="S65" s="9"/>
      <c r="T65" s="9"/>
      <c r="U65" s="9"/>
      <c r="V65" s="9"/>
      <c r="W65" s="9"/>
      <c r="X65" s="9"/>
    </row>
    <row r="66" spans="1:24" ht="18.75" x14ac:dyDescent="0.3">
      <c r="A66" s="52">
        <v>5</v>
      </c>
      <c r="B66" s="38" t="s">
        <v>143</v>
      </c>
      <c r="C66" s="8">
        <f t="shared" si="6"/>
        <v>56</v>
      </c>
      <c r="D66" s="9">
        <v>3</v>
      </c>
      <c r="E66" s="15">
        <f t="shared" si="7"/>
        <v>5.3571428571428568E-2</v>
      </c>
      <c r="F66" s="9">
        <v>8</v>
      </c>
      <c r="G66" s="9"/>
      <c r="H66" s="9" t="s">
        <v>201</v>
      </c>
      <c r="I66" s="36"/>
      <c r="J66" s="36"/>
      <c r="K66" s="36"/>
      <c r="L66" s="36"/>
      <c r="M66" s="36"/>
      <c r="N66" s="36"/>
      <c r="O66" s="36"/>
      <c r="P66" s="36"/>
      <c r="Q66" s="9"/>
      <c r="R66" s="9"/>
      <c r="S66" s="9"/>
      <c r="T66" s="9"/>
      <c r="U66" s="9"/>
      <c r="V66" s="9"/>
      <c r="W66" s="9"/>
      <c r="X66" s="9"/>
    </row>
    <row r="67" spans="1:24" ht="18.75" x14ac:dyDescent="0.3">
      <c r="A67" s="52">
        <v>6</v>
      </c>
      <c r="B67" s="38" t="s">
        <v>141</v>
      </c>
      <c r="C67" s="8">
        <f t="shared" si="6"/>
        <v>56</v>
      </c>
      <c r="D67" s="9">
        <v>3</v>
      </c>
      <c r="E67" s="15">
        <f t="shared" si="7"/>
        <v>5.3571428571428568E-2</v>
      </c>
      <c r="F67" s="9">
        <v>10</v>
      </c>
      <c r="G67" s="9"/>
      <c r="H67" s="9"/>
      <c r="I67" s="36"/>
      <c r="J67" s="36"/>
      <c r="K67" s="36"/>
      <c r="L67" s="36"/>
      <c r="M67" s="36"/>
      <c r="N67" s="36"/>
      <c r="O67" s="36"/>
      <c r="P67" s="36"/>
      <c r="Q67" s="9"/>
      <c r="R67" s="9"/>
      <c r="S67" s="9"/>
      <c r="T67" s="9"/>
      <c r="U67" s="9"/>
      <c r="V67" s="9"/>
      <c r="W67" s="9"/>
      <c r="X67" s="9" t="s">
        <v>201</v>
      </c>
    </row>
    <row r="68" spans="1:24" ht="18.75" x14ac:dyDescent="0.3">
      <c r="A68" s="52">
        <v>7</v>
      </c>
      <c r="B68" s="38" t="s">
        <v>138</v>
      </c>
      <c r="C68" s="8">
        <f t="shared" si="6"/>
        <v>56</v>
      </c>
      <c r="D68" s="9"/>
      <c r="E68" s="15">
        <f t="shared" si="7"/>
        <v>0</v>
      </c>
      <c r="F68" s="9">
        <v>11</v>
      </c>
      <c r="G68" s="9"/>
      <c r="H68" s="9"/>
      <c r="I68" s="36"/>
      <c r="J68" s="36"/>
      <c r="K68" s="36"/>
      <c r="L68" s="36"/>
      <c r="M68" s="36"/>
      <c r="N68" s="36"/>
      <c r="O68" s="36"/>
      <c r="P68" s="36"/>
      <c r="Q68" s="9"/>
      <c r="R68" s="9"/>
      <c r="S68" s="9"/>
      <c r="T68" s="9"/>
      <c r="U68" s="9"/>
      <c r="V68" s="9"/>
      <c r="W68" s="9"/>
      <c r="X68" s="9"/>
    </row>
    <row r="69" spans="1:24" ht="18.75" x14ac:dyDescent="0.3">
      <c r="A69" s="52">
        <v>8</v>
      </c>
      <c r="B69" s="38" t="s">
        <v>144</v>
      </c>
      <c r="C69" s="8">
        <f t="shared" si="6"/>
        <v>56</v>
      </c>
      <c r="D69" s="9"/>
      <c r="E69" s="15">
        <f t="shared" si="7"/>
        <v>0</v>
      </c>
      <c r="F69" s="9">
        <v>8</v>
      </c>
      <c r="G69" s="9"/>
      <c r="H69" s="9"/>
      <c r="I69" s="36"/>
      <c r="J69" s="36"/>
      <c r="K69" s="36"/>
      <c r="L69" s="36"/>
      <c r="M69" s="36"/>
      <c r="N69" s="36"/>
      <c r="O69" s="36"/>
      <c r="P69" s="36"/>
      <c r="Q69" s="9"/>
      <c r="R69" s="9"/>
      <c r="S69" s="9"/>
      <c r="T69" s="9"/>
      <c r="U69" s="9"/>
      <c r="V69" s="9"/>
      <c r="W69" s="9"/>
      <c r="X69" s="9"/>
    </row>
    <row r="70" spans="1:24" ht="18.75" x14ac:dyDescent="0.3">
      <c r="A70" s="52">
        <v>9</v>
      </c>
      <c r="B70" s="38" t="s">
        <v>146</v>
      </c>
      <c r="C70" s="8">
        <f t="shared" si="6"/>
        <v>56</v>
      </c>
      <c r="D70" s="9">
        <v>3</v>
      </c>
      <c r="E70" s="15">
        <f t="shared" si="7"/>
        <v>5.3571428571428568E-2</v>
      </c>
      <c r="F70" s="9"/>
      <c r="G70" s="9"/>
      <c r="H70" s="9" t="s">
        <v>201</v>
      </c>
      <c r="I70" s="36"/>
      <c r="J70" s="36"/>
      <c r="K70" s="36" t="s">
        <v>202</v>
      </c>
      <c r="L70" s="36" t="s">
        <v>202</v>
      </c>
      <c r="M70" s="36"/>
      <c r="N70" s="36"/>
      <c r="O70" s="36"/>
      <c r="P70" s="36"/>
      <c r="Q70" s="9"/>
      <c r="R70" s="9"/>
      <c r="S70" s="9"/>
      <c r="T70" s="9"/>
      <c r="U70" s="9"/>
      <c r="V70" s="9"/>
      <c r="W70" s="9"/>
      <c r="X70" s="9"/>
    </row>
    <row r="71" spans="1:24" ht="18.75" x14ac:dyDescent="0.3">
      <c r="A71" s="52">
        <v>10</v>
      </c>
      <c r="B71" s="38" t="s">
        <v>129</v>
      </c>
      <c r="C71" s="8">
        <f t="shared" si="6"/>
        <v>56</v>
      </c>
      <c r="D71" s="9"/>
      <c r="E71" s="15">
        <f t="shared" si="7"/>
        <v>0</v>
      </c>
      <c r="F71" s="9">
        <v>9</v>
      </c>
      <c r="G71" s="9"/>
      <c r="H71" s="9"/>
      <c r="I71" s="36"/>
      <c r="J71" s="36"/>
      <c r="K71" s="36"/>
      <c r="L71" s="36"/>
      <c r="M71" s="36" t="s">
        <v>202</v>
      </c>
      <c r="N71" s="36"/>
      <c r="O71" s="36"/>
      <c r="P71" s="36"/>
      <c r="Q71" s="9"/>
      <c r="R71" s="9"/>
      <c r="S71" s="9"/>
      <c r="T71" s="9"/>
      <c r="U71" s="9"/>
      <c r="V71" s="9"/>
      <c r="W71" s="9"/>
      <c r="X71" s="9"/>
    </row>
    <row r="72" spans="1:24" ht="18.75" x14ac:dyDescent="0.3">
      <c r="A72" s="52">
        <v>11</v>
      </c>
      <c r="B72" s="38" t="s">
        <v>145</v>
      </c>
      <c r="C72" s="8">
        <f t="shared" si="6"/>
        <v>56</v>
      </c>
      <c r="D72" s="9"/>
      <c r="E72" s="15">
        <f t="shared" si="7"/>
        <v>0</v>
      </c>
      <c r="F72" s="9"/>
      <c r="G72" s="9"/>
      <c r="H72" s="9"/>
      <c r="I72" s="36"/>
      <c r="J72" s="36"/>
      <c r="K72" s="36"/>
      <c r="L72" s="36"/>
      <c r="M72" s="36" t="s">
        <v>202</v>
      </c>
      <c r="N72" s="36"/>
      <c r="O72" s="36"/>
      <c r="P72" s="36"/>
      <c r="Q72" s="9"/>
      <c r="R72" s="9"/>
      <c r="S72" s="9"/>
      <c r="T72" s="9"/>
      <c r="U72" s="9"/>
      <c r="V72" s="9"/>
      <c r="W72" s="9"/>
      <c r="X72" s="9"/>
    </row>
    <row r="73" spans="1:24" ht="18.75" x14ac:dyDescent="0.3">
      <c r="A73" s="52">
        <v>12</v>
      </c>
      <c r="B73" s="38" t="s">
        <v>24</v>
      </c>
      <c r="C73" s="8">
        <f t="shared" si="6"/>
        <v>56</v>
      </c>
      <c r="D73" s="9">
        <v>6</v>
      </c>
      <c r="E73" s="15">
        <f t="shared" si="7"/>
        <v>0.10714285714285714</v>
      </c>
      <c r="F73" s="9"/>
      <c r="G73" s="9"/>
      <c r="H73" s="9"/>
      <c r="I73" s="36"/>
      <c r="J73" s="36"/>
      <c r="K73" s="36" t="s">
        <v>202</v>
      </c>
      <c r="L73" s="36" t="s">
        <v>202</v>
      </c>
      <c r="M73" s="36" t="s">
        <v>202</v>
      </c>
      <c r="N73" s="36"/>
      <c r="O73" s="36"/>
      <c r="P73" s="36"/>
      <c r="Q73" s="9" t="s">
        <v>201</v>
      </c>
      <c r="R73" s="9" t="s">
        <v>201</v>
      </c>
      <c r="S73" s="9"/>
      <c r="T73" s="9"/>
      <c r="U73" s="9"/>
      <c r="V73" s="9"/>
      <c r="W73" s="9"/>
      <c r="X73" s="9"/>
    </row>
    <row r="74" spans="1:24" ht="18.75" x14ac:dyDescent="0.3">
      <c r="A74" s="52">
        <v>13</v>
      </c>
      <c r="B74" s="38" t="s">
        <v>142</v>
      </c>
      <c r="C74" s="8">
        <f t="shared" si="6"/>
        <v>56</v>
      </c>
      <c r="D74" s="9">
        <v>3</v>
      </c>
      <c r="E74" s="15">
        <f t="shared" si="7"/>
        <v>5.3571428571428568E-2</v>
      </c>
      <c r="F74" s="9">
        <v>10</v>
      </c>
      <c r="G74" s="9"/>
      <c r="H74" s="9" t="s">
        <v>201</v>
      </c>
      <c r="I74" s="36"/>
      <c r="J74" s="36"/>
      <c r="K74" s="36"/>
      <c r="L74" s="36" t="s">
        <v>202</v>
      </c>
      <c r="M74" s="36"/>
      <c r="N74" s="36"/>
      <c r="O74" s="36"/>
      <c r="P74" s="36"/>
      <c r="Q74" s="9"/>
      <c r="R74" s="9"/>
      <c r="S74" s="9"/>
      <c r="T74" s="9"/>
      <c r="U74" s="9"/>
      <c r="V74" s="9"/>
      <c r="W74" s="9"/>
      <c r="X74" s="9"/>
    </row>
    <row r="75" spans="1:24" ht="19.5" thickBot="1" x14ac:dyDescent="0.35">
      <c r="A75" s="52">
        <v>14</v>
      </c>
      <c r="B75" s="39" t="s">
        <v>139</v>
      </c>
      <c r="C75" s="8">
        <f t="shared" si="6"/>
        <v>56</v>
      </c>
      <c r="D75" s="9"/>
      <c r="E75" s="15">
        <f t="shared" si="7"/>
        <v>0</v>
      </c>
      <c r="F75" s="9">
        <v>11</v>
      </c>
      <c r="G75" s="9"/>
      <c r="H75" s="9"/>
      <c r="I75" s="36"/>
      <c r="J75" s="36"/>
      <c r="K75" s="36"/>
      <c r="L75" s="36"/>
      <c r="M75" s="36"/>
      <c r="N75" s="36"/>
      <c r="O75" s="36"/>
      <c r="P75" s="36"/>
      <c r="Q75" s="9"/>
      <c r="R75" s="9"/>
      <c r="S75" s="9"/>
      <c r="T75" s="9"/>
      <c r="U75" s="9"/>
      <c r="V75" s="9"/>
      <c r="W75" s="9"/>
      <c r="X75" s="9"/>
    </row>
    <row r="76" spans="1:24" x14ac:dyDescent="0.25">
      <c r="F76" t="s">
        <v>200</v>
      </c>
    </row>
    <row r="77" spans="1:24" x14ac:dyDescent="0.25">
      <c r="F77" s="64" t="s">
        <v>216</v>
      </c>
    </row>
    <row r="78" spans="1:24" ht="15.75" thickBot="1" x14ac:dyDescent="0.3"/>
    <row r="79" spans="1:24" ht="18.75" x14ac:dyDescent="0.3">
      <c r="A79" s="46"/>
      <c r="B79" s="47" t="s">
        <v>133</v>
      </c>
      <c r="C79" s="50"/>
      <c r="D79" s="50"/>
      <c r="E79" s="50"/>
      <c r="F79" s="50"/>
      <c r="G79" s="50"/>
      <c r="H79" s="50"/>
    </row>
    <row r="80" spans="1:24" ht="18.75" x14ac:dyDescent="0.3">
      <c r="A80" s="48"/>
      <c r="B80" s="49" t="s">
        <v>147</v>
      </c>
      <c r="C80" s="50"/>
      <c r="D80" s="50"/>
      <c r="E80" s="50"/>
      <c r="F80" s="50"/>
      <c r="G80" s="50"/>
      <c r="H80" s="50"/>
    </row>
    <row r="81" spans="1:24" ht="18.75" x14ac:dyDescent="0.3">
      <c r="A81" s="48"/>
      <c r="B81" s="49" t="s">
        <v>134</v>
      </c>
      <c r="C81" s="8">
        <v>66</v>
      </c>
      <c r="D81" s="9"/>
      <c r="E81" s="9"/>
      <c r="F81" s="9">
        <v>2</v>
      </c>
      <c r="G81" s="9">
        <v>3</v>
      </c>
      <c r="H81" s="9">
        <v>3</v>
      </c>
      <c r="I81" s="61">
        <v>3</v>
      </c>
      <c r="J81" s="61">
        <v>3</v>
      </c>
      <c r="K81" s="61">
        <v>3</v>
      </c>
      <c r="L81" s="61">
        <v>3</v>
      </c>
      <c r="M81" s="61">
        <v>3</v>
      </c>
      <c r="N81" s="61">
        <v>3</v>
      </c>
      <c r="O81" s="61">
        <v>3</v>
      </c>
      <c r="P81" s="61">
        <v>3</v>
      </c>
      <c r="Q81" s="61">
        <v>3</v>
      </c>
      <c r="R81" s="61">
        <v>3</v>
      </c>
      <c r="S81" s="61">
        <v>3</v>
      </c>
      <c r="T81" s="61">
        <v>3</v>
      </c>
      <c r="U81" s="61">
        <v>3</v>
      </c>
      <c r="V81" s="61">
        <v>3</v>
      </c>
      <c r="W81" s="61">
        <v>3</v>
      </c>
      <c r="X81" s="61">
        <v>3</v>
      </c>
    </row>
    <row r="82" spans="1:24" ht="48.75" thickBot="1" x14ac:dyDescent="0.35">
      <c r="A82" s="17" t="s">
        <v>2</v>
      </c>
      <c r="B82" s="28" t="s">
        <v>3</v>
      </c>
      <c r="C82" s="12" t="s">
        <v>4</v>
      </c>
      <c r="D82" s="13" t="s">
        <v>5</v>
      </c>
      <c r="E82" s="13" t="s">
        <v>6</v>
      </c>
      <c r="F82" s="83">
        <v>44086</v>
      </c>
      <c r="G82" s="83">
        <v>44100</v>
      </c>
      <c r="H82" s="23">
        <v>44107</v>
      </c>
      <c r="I82" s="23">
        <v>44121</v>
      </c>
      <c r="J82" s="23">
        <v>44128</v>
      </c>
      <c r="K82" s="86">
        <v>44142</v>
      </c>
      <c r="L82" s="86">
        <v>44149</v>
      </c>
      <c r="M82" s="86">
        <v>44163</v>
      </c>
      <c r="N82" s="99">
        <v>44170</v>
      </c>
      <c r="O82" s="99">
        <v>44184</v>
      </c>
      <c r="P82" s="99">
        <v>44191</v>
      </c>
      <c r="Q82" s="126">
        <v>44219</v>
      </c>
      <c r="R82" s="126">
        <v>44226</v>
      </c>
      <c r="S82" s="127">
        <v>44233</v>
      </c>
      <c r="T82" s="127">
        <v>44240</v>
      </c>
      <c r="U82" s="127">
        <v>44248</v>
      </c>
      <c r="V82" s="160">
        <v>44261</v>
      </c>
      <c r="W82" s="160">
        <v>44268</v>
      </c>
      <c r="X82" s="160">
        <v>44282</v>
      </c>
    </row>
    <row r="83" spans="1:24" ht="19.5" customHeight="1" x14ac:dyDescent="0.3">
      <c r="A83" s="51">
        <v>1</v>
      </c>
      <c r="B83" s="54" t="s">
        <v>149</v>
      </c>
      <c r="C83" s="8">
        <f t="shared" ref="C83:C95" si="8">SUM($F$60:$AA$60)</f>
        <v>56</v>
      </c>
      <c r="D83" s="9"/>
      <c r="E83" s="15">
        <f>D83/C83</f>
        <v>0</v>
      </c>
      <c r="F83" s="9">
        <v>7</v>
      </c>
      <c r="G83" s="9"/>
      <c r="H83" s="9"/>
      <c r="I83" s="9"/>
      <c r="J83" s="9"/>
      <c r="K83" s="9" t="s">
        <v>202</v>
      </c>
      <c r="L83" s="9"/>
      <c r="M83" s="9"/>
      <c r="N83" s="36"/>
      <c r="O83" s="36"/>
      <c r="P83" s="36"/>
      <c r="Q83" s="9"/>
      <c r="R83" s="9"/>
      <c r="S83" s="9"/>
      <c r="T83" s="9"/>
      <c r="U83" s="9"/>
      <c r="V83" s="9"/>
      <c r="W83" s="9"/>
      <c r="X83" s="9"/>
    </row>
    <row r="84" spans="1:24" ht="18.75" x14ac:dyDescent="0.3">
      <c r="A84" s="52">
        <v>2</v>
      </c>
      <c r="B84" s="55" t="s">
        <v>110</v>
      </c>
      <c r="C84" s="8">
        <f t="shared" si="8"/>
        <v>56</v>
      </c>
      <c r="D84" s="9"/>
      <c r="E84" s="15">
        <f t="shared" ref="E84:E94" si="9">D84/C84</f>
        <v>0</v>
      </c>
      <c r="F84" s="9">
        <v>7</v>
      </c>
      <c r="G84" s="9"/>
      <c r="H84" s="9"/>
      <c r="I84" s="9"/>
      <c r="J84" s="9"/>
      <c r="K84" s="9" t="s">
        <v>202</v>
      </c>
      <c r="L84" s="9"/>
      <c r="M84" s="9"/>
      <c r="N84" s="36"/>
      <c r="O84" s="36"/>
      <c r="P84" s="36"/>
      <c r="Q84" s="9"/>
      <c r="R84" s="9"/>
      <c r="S84" s="9"/>
      <c r="T84" s="9"/>
      <c r="U84" s="9"/>
      <c r="V84" s="9"/>
      <c r="W84" s="9"/>
      <c r="X84" s="9"/>
    </row>
    <row r="85" spans="1:24" ht="18.75" x14ac:dyDescent="0.3">
      <c r="A85" s="52">
        <v>3</v>
      </c>
      <c r="B85" s="55" t="s">
        <v>151</v>
      </c>
      <c r="C85" s="8">
        <f t="shared" si="8"/>
        <v>56</v>
      </c>
      <c r="D85" s="9">
        <v>6</v>
      </c>
      <c r="E85" s="15">
        <f t="shared" si="9"/>
        <v>0.10714285714285714</v>
      </c>
      <c r="F85" s="9">
        <v>5</v>
      </c>
      <c r="G85" s="9" t="s">
        <v>201</v>
      </c>
      <c r="H85" s="9"/>
      <c r="I85" s="9"/>
      <c r="J85" s="9"/>
      <c r="K85" s="9"/>
      <c r="L85" s="9"/>
      <c r="M85" s="9"/>
      <c r="N85" s="36"/>
      <c r="O85" s="36"/>
      <c r="P85" s="36"/>
      <c r="Q85" s="9"/>
      <c r="R85" s="9" t="s">
        <v>201</v>
      </c>
      <c r="S85" s="9"/>
      <c r="T85" s="9"/>
      <c r="U85" s="9"/>
      <c r="V85" s="9"/>
      <c r="W85" s="9"/>
      <c r="X85" s="9"/>
    </row>
    <row r="86" spans="1:24" ht="18.75" x14ac:dyDescent="0.3">
      <c r="A86" s="52">
        <v>4</v>
      </c>
      <c r="B86" s="55" t="s">
        <v>152</v>
      </c>
      <c r="C86" s="8">
        <f t="shared" si="8"/>
        <v>56</v>
      </c>
      <c r="D86" s="9"/>
      <c r="E86" s="15">
        <f t="shared" si="9"/>
        <v>0</v>
      </c>
      <c r="F86" s="9">
        <v>5</v>
      </c>
      <c r="G86" s="9"/>
      <c r="H86" s="9"/>
      <c r="I86" s="9"/>
      <c r="J86" s="9"/>
      <c r="K86" s="9"/>
      <c r="L86" s="9"/>
      <c r="M86" s="9"/>
      <c r="N86" s="36"/>
      <c r="O86" s="36"/>
      <c r="P86" s="36"/>
      <c r="Q86" s="9"/>
      <c r="R86" s="9"/>
      <c r="S86" s="9"/>
      <c r="T86" s="9"/>
      <c r="U86" s="9"/>
      <c r="V86" s="9"/>
      <c r="W86" s="9"/>
      <c r="X86" s="9"/>
    </row>
    <row r="87" spans="1:24" ht="18.75" x14ac:dyDescent="0.3">
      <c r="A87" s="52">
        <v>5</v>
      </c>
      <c r="B87" s="55" t="s">
        <v>153</v>
      </c>
      <c r="C87" s="8">
        <f>SUM($F$60:$AA$60)</f>
        <v>56</v>
      </c>
      <c r="D87" s="9">
        <v>9</v>
      </c>
      <c r="E87" s="15">
        <f t="shared" si="9"/>
        <v>0.16071428571428573</v>
      </c>
      <c r="F87" s="9">
        <v>5</v>
      </c>
      <c r="G87" s="9" t="s">
        <v>201</v>
      </c>
      <c r="H87" s="9"/>
      <c r="I87" s="9"/>
      <c r="J87" s="9"/>
      <c r="K87" s="9"/>
      <c r="L87" s="9"/>
      <c r="M87" s="9"/>
      <c r="N87" s="36"/>
      <c r="O87" s="36"/>
      <c r="P87" s="36"/>
      <c r="Q87" s="9"/>
      <c r="R87" s="9" t="s">
        <v>201</v>
      </c>
      <c r="S87" s="9"/>
      <c r="T87" s="9"/>
      <c r="U87" s="9"/>
      <c r="V87" s="9"/>
      <c r="W87" s="9"/>
      <c r="X87" s="9" t="s">
        <v>201</v>
      </c>
    </row>
    <row r="88" spans="1:24" ht="18.75" x14ac:dyDescent="0.3">
      <c r="A88" s="52">
        <v>6</v>
      </c>
      <c r="B88" s="56" t="s">
        <v>156</v>
      </c>
      <c r="C88" s="8">
        <f t="shared" si="8"/>
        <v>56</v>
      </c>
      <c r="D88" s="9">
        <v>3</v>
      </c>
      <c r="E88" s="15">
        <f t="shared" si="9"/>
        <v>5.3571428571428568E-2</v>
      </c>
      <c r="F88" s="9"/>
      <c r="G88" s="9"/>
      <c r="H88" s="9"/>
      <c r="I88" s="9"/>
      <c r="J88" s="9"/>
      <c r="K88" s="9"/>
      <c r="L88" s="9"/>
      <c r="M88" s="9"/>
      <c r="N88" s="36"/>
      <c r="O88" s="36"/>
      <c r="P88" s="36"/>
      <c r="Q88" s="9"/>
      <c r="R88" s="9" t="s">
        <v>201</v>
      </c>
      <c r="S88" s="9"/>
      <c r="T88" s="9"/>
      <c r="U88" s="9"/>
      <c r="V88" s="9"/>
      <c r="W88" s="9"/>
      <c r="X88" s="9"/>
    </row>
    <row r="89" spans="1:24" ht="18.75" x14ac:dyDescent="0.3">
      <c r="A89" s="52">
        <v>7</v>
      </c>
      <c r="B89" s="55" t="s">
        <v>154</v>
      </c>
      <c r="C89" s="8">
        <f t="shared" si="8"/>
        <v>56</v>
      </c>
      <c r="D89" s="9">
        <v>3</v>
      </c>
      <c r="E89" s="15">
        <f t="shared" si="9"/>
        <v>5.3571428571428568E-2</v>
      </c>
      <c r="F89" s="9">
        <v>5</v>
      </c>
      <c r="G89" s="9"/>
      <c r="H89" s="9"/>
      <c r="I89" s="9"/>
      <c r="J89" s="9"/>
      <c r="K89" s="9" t="s">
        <v>202</v>
      </c>
      <c r="L89" s="9" t="s">
        <v>202</v>
      </c>
      <c r="M89" s="9"/>
      <c r="N89" s="36"/>
      <c r="O89" s="36"/>
      <c r="P89" s="36"/>
      <c r="Q89" s="9"/>
      <c r="R89" s="9"/>
      <c r="S89" s="9"/>
      <c r="T89" s="9"/>
      <c r="U89" s="9" t="s">
        <v>201</v>
      </c>
      <c r="V89" s="9"/>
      <c r="W89" s="9"/>
      <c r="X89" s="9"/>
    </row>
    <row r="90" spans="1:24" ht="18.75" x14ac:dyDescent="0.3">
      <c r="A90" s="52">
        <v>8</v>
      </c>
      <c r="B90" s="55" t="s">
        <v>150</v>
      </c>
      <c r="C90" s="8">
        <f t="shared" si="8"/>
        <v>56</v>
      </c>
      <c r="D90" s="9"/>
      <c r="E90" s="15">
        <f t="shared" si="9"/>
        <v>0</v>
      </c>
      <c r="F90" s="9">
        <v>6</v>
      </c>
      <c r="G90" s="9"/>
      <c r="H90" s="9"/>
      <c r="I90" s="9"/>
      <c r="J90" s="9"/>
      <c r="K90" s="9"/>
      <c r="L90" s="9"/>
      <c r="M90" s="9"/>
      <c r="N90" s="36"/>
      <c r="O90" s="36"/>
      <c r="P90" s="36"/>
      <c r="Q90" s="9"/>
      <c r="R90" s="9"/>
      <c r="S90" s="9"/>
      <c r="T90" s="9"/>
      <c r="U90" s="9"/>
      <c r="V90" s="9"/>
      <c r="W90" s="9"/>
      <c r="X90" s="9"/>
    </row>
    <row r="91" spans="1:24" ht="18.75" x14ac:dyDescent="0.3">
      <c r="A91" s="52">
        <v>9</v>
      </c>
      <c r="B91" s="57" t="s">
        <v>148</v>
      </c>
      <c r="C91" s="8">
        <f t="shared" si="8"/>
        <v>56</v>
      </c>
      <c r="D91" s="9"/>
      <c r="E91" s="15">
        <f t="shared" si="9"/>
        <v>0</v>
      </c>
      <c r="F91" s="9">
        <v>8</v>
      </c>
      <c r="G91" s="9" t="s">
        <v>202</v>
      </c>
      <c r="H91" s="9" t="s">
        <v>202</v>
      </c>
      <c r="I91" s="9"/>
      <c r="J91" s="9"/>
      <c r="K91" s="9"/>
      <c r="L91" s="9"/>
      <c r="M91" s="9"/>
      <c r="N91" s="36"/>
      <c r="O91" s="36"/>
      <c r="P91" s="36"/>
      <c r="Q91" s="9"/>
      <c r="R91" s="9"/>
      <c r="S91" s="9"/>
      <c r="T91" s="9"/>
      <c r="U91" s="9"/>
      <c r="V91" s="9"/>
      <c r="W91" s="9"/>
      <c r="X91" s="9"/>
    </row>
    <row r="92" spans="1:24" ht="18.75" x14ac:dyDescent="0.3">
      <c r="A92" s="52">
        <v>10</v>
      </c>
      <c r="B92" s="56" t="s">
        <v>158</v>
      </c>
      <c r="C92" s="8">
        <f t="shared" si="8"/>
        <v>56</v>
      </c>
      <c r="D92" s="9">
        <v>3</v>
      </c>
      <c r="E92" s="15">
        <f t="shared" si="9"/>
        <v>5.3571428571428568E-2</v>
      </c>
      <c r="F92" s="9"/>
      <c r="G92" s="9"/>
      <c r="H92" s="9"/>
      <c r="I92" s="9"/>
      <c r="J92" s="9"/>
      <c r="K92" s="9"/>
      <c r="L92" s="9"/>
      <c r="M92" s="9"/>
      <c r="N92" s="36"/>
      <c r="O92" s="36"/>
      <c r="P92" s="36"/>
      <c r="Q92" s="9"/>
      <c r="R92" s="9"/>
      <c r="S92" s="9"/>
      <c r="T92" s="9"/>
      <c r="U92" s="9" t="s">
        <v>201</v>
      </c>
      <c r="V92" s="9"/>
      <c r="W92" s="9"/>
      <c r="X92" s="9"/>
    </row>
    <row r="93" spans="1:24" ht="18.75" x14ac:dyDescent="0.3">
      <c r="A93" s="52">
        <v>11</v>
      </c>
      <c r="B93" s="56" t="s">
        <v>157</v>
      </c>
      <c r="C93" s="8">
        <f t="shared" si="8"/>
        <v>56</v>
      </c>
      <c r="D93" s="9"/>
      <c r="E93" s="15">
        <f t="shared" si="9"/>
        <v>0</v>
      </c>
      <c r="F93" s="9">
        <v>12</v>
      </c>
      <c r="G93" s="9"/>
      <c r="H93" s="9"/>
      <c r="I93" s="9"/>
      <c r="J93" s="9"/>
      <c r="K93" s="9"/>
      <c r="L93" s="9"/>
      <c r="M93" s="9"/>
      <c r="N93" s="36"/>
      <c r="O93" s="36"/>
      <c r="P93" s="36"/>
      <c r="Q93" s="9"/>
      <c r="R93" s="9"/>
      <c r="S93" s="9"/>
      <c r="T93" s="9"/>
      <c r="U93" s="9"/>
      <c r="V93" s="9"/>
      <c r="W93" s="9"/>
      <c r="X93" s="9"/>
    </row>
    <row r="94" spans="1:24" ht="18.75" x14ac:dyDescent="0.3">
      <c r="A94" s="72">
        <v>12</v>
      </c>
      <c r="B94" s="73" t="s">
        <v>155</v>
      </c>
      <c r="C94" s="33">
        <f t="shared" si="8"/>
        <v>56</v>
      </c>
      <c r="D94" s="34">
        <v>3</v>
      </c>
      <c r="E94" s="35">
        <f t="shared" si="9"/>
        <v>5.3571428571428568E-2</v>
      </c>
      <c r="F94" s="34">
        <v>4</v>
      </c>
      <c r="G94" s="34"/>
      <c r="H94" s="34"/>
      <c r="I94" s="9" t="s">
        <v>202</v>
      </c>
      <c r="J94" s="9" t="s">
        <v>201</v>
      </c>
      <c r="K94" s="9" t="s">
        <v>202</v>
      </c>
      <c r="L94" s="9" t="s">
        <v>202</v>
      </c>
      <c r="M94" s="9"/>
      <c r="N94" s="36"/>
      <c r="O94" s="36"/>
      <c r="P94" s="36"/>
      <c r="Q94" s="9"/>
      <c r="R94" s="9"/>
      <c r="S94" s="9"/>
      <c r="T94" s="9"/>
      <c r="U94" s="9"/>
      <c r="V94" s="9"/>
      <c r="W94" s="9"/>
      <c r="X94" s="9"/>
    </row>
    <row r="95" spans="1:24" s="64" customFormat="1" ht="19.5" thickBot="1" x14ac:dyDescent="0.35">
      <c r="A95" s="66">
        <v>13</v>
      </c>
      <c r="B95" s="74" t="s">
        <v>204</v>
      </c>
      <c r="C95" s="8">
        <f t="shared" si="8"/>
        <v>56</v>
      </c>
      <c r="D95" s="9">
        <v>9</v>
      </c>
      <c r="E95" s="15">
        <f>D95/C95</f>
        <v>0.16071428571428573</v>
      </c>
      <c r="F95" s="9"/>
      <c r="G95" s="9" t="s">
        <v>201</v>
      </c>
      <c r="H95" s="9" t="s">
        <v>201</v>
      </c>
      <c r="I95" s="9" t="s">
        <v>201</v>
      </c>
      <c r="J95" s="9"/>
      <c r="K95" s="9"/>
      <c r="L95" s="9"/>
      <c r="M95" s="9"/>
      <c r="N95" s="36"/>
      <c r="O95" s="36"/>
      <c r="P95" s="36"/>
      <c r="Q95" s="9"/>
      <c r="R95" s="9"/>
      <c r="S95" s="9"/>
      <c r="T95" s="9"/>
      <c r="U95" s="9"/>
      <c r="V95" s="9"/>
      <c r="W95" s="9"/>
      <c r="X95" s="9"/>
    </row>
    <row r="96" spans="1:24" x14ac:dyDescent="0.25">
      <c r="F96" t="s">
        <v>200</v>
      </c>
    </row>
    <row r="97" spans="2:21" x14ac:dyDescent="0.25">
      <c r="F97" s="64" t="s">
        <v>216</v>
      </c>
    </row>
    <row r="99" spans="2:21" ht="15.75" thickBot="1" x14ac:dyDescent="0.3"/>
    <row r="100" spans="2:21" ht="18.75" x14ac:dyDescent="0.3">
      <c r="B100" s="47" t="s">
        <v>133</v>
      </c>
    </row>
    <row r="101" spans="2:21" ht="18.75" x14ac:dyDescent="0.3">
      <c r="B101" s="49" t="s">
        <v>222</v>
      </c>
    </row>
    <row r="102" spans="2:21" ht="18.75" x14ac:dyDescent="0.3">
      <c r="B102" s="49" t="s">
        <v>223</v>
      </c>
      <c r="C102" s="8">
        <v>48</v>
      </c>
      <c r="D102" s="9"/>
      <c r="E102" s="9"/>
      <c r="F102" s="9">
        <v>3</v>
      </c>
      <c r="G102" s="9">
        <v>3</v>
      </c>
      <c r="H102" s="61">
        <v>3</v>
      </c>
      <c r="I102" s="61">
        <v>3</v>
      </c>
      <c r="J102" s="61">
        <v>3</v>
      </c>
      <c r="K102" s="61">
        <v>3</v>
      </c>
      <c r="L102" s="61">
        <v>3</v>
      </c>
      <c r="M102" s="61">
        <v>3</v>
      </c>
      <c r="N102" s="61">
        <v>3</v>
      </c>
      <c r="O102" s="61">
        <v>3</v>
      </c>
    </row>
    <row r="103" spans="2:21" ht="48.75" thickBot="1" x14ac:dyDescent="0.35">
      <c r="B103" s="28" t="s">
        <v>3</v>
      </c>
      <c r="C103" s="12" t="s">
        <v>4</v>
      </c>
      <c r="D103" s="13" t="s">
        <v>5</v>
      </c>
      <c r="E103" s="13" t="s">
        <v>6</v>
      </c>
      <c r="F103" s="126">
        <v>44219</v>
      </c>
      <c r="G103" s="126">
        <v>44226</v>
      </c>
      <c r="H103" s="127">
        <v>44233</v>
      </c>
      <c r="I103" s="127">
        <v>44240</v>
      </c>
      <c r="J103" s="127">
        <v>44248</v>
      </c>
      <c r="K103" s="127">
        <v>44254</v>
      </c>
      <c r="L103" s="160">
        <v>44261</v>
      </c>
      <c r="M103" s="160">
        <v>44268</v>
      </c>
      <c r="N103" s="160">
        <v>44275</v>
      </c>
      <c r="O103" s="160">
        <v>44282</v>
      </c>
    </row>
    <row r="104" spans="2:21" ht="18.75" x14ac:dyDescent="0.3">
      <c r="B104" s="132" t="s">
        <v>224</v>
      </c>
      <c r="C104" s="137">
        <f>SUM(F102:U102)</f>
        <v>30</v>
      </c>
      <c r="D104" s="9">
        <v>6</v>
      </c>
      <c r="E104" s="15">
        <f>D104/C104</f>
        <v>0.2</v>
      </c>
      <c r="F104" s="9"/>
      <c r="G104" s="9"/>
      <c r="H104" s="9"/>
      <c r="I104" s="9" t="s">
        <v>201</v>
      </c>
      <c r="J104" s="9"/>
      <c r="K104" s="9"/>
      <c r="L104" s="9"/>
      <c r="M104" s="9"/>
      <c r="N104" s="9" t="s">
        <v>201</v>
      </c>
      <c r="O104" s="9"/>
      <c r="P104" s="138"/>
      <c r="Q104" s="138"/>
      <c r="R104" s="138"/>
      <c r="S104" s="138"/>
      <c r="T104" s="138"/>
      <c r="U104" s="138"/>
    </row>
    <row r="105" spans="2:21" ht="18.75" x14ac:dyDescent="0.3">
      <c r="B105" s="133" t="s">
        <v>225</v>
      </c>
      <c r="C105" s="137">
        <f>SUM(F102:U102)</f>
        <v>30</v>
      </c>
      <c r="D105" s="9">
        <v>6</v>
      </c>
      <c r="E105" s="15">
        <f t="shared" ref="E105:E112" si="10">D105/C105</f>
        <v>0.2</v>
      </c>
      <c r="F105" s="78"/>
      <c r="G105" s="78"/>
      <c r="H105" s="9"/>
      <c r="I105" s="9"/>
      <c r="J105" s="9"/>
      <c r="K105" s="9" t="s">
        <v>201</v>
      </c>
      <c r="L105" s="9" t="s">
        <v>201</v>
      </c>
      <c r="M105" s="9"/>
      <c r="N105" s="9"/>
      <c r="O105" s="9"/>
      <c r="P105" s="138"/>
      <c r="Q105" s="138"/>
      <c r="R105" s="138"/>
      <c r="S105" s="138"/>
      <c r="T105" s="138"/>
      <c r="U105" s="138"/>
    </row>
    <row r="106" spans="2:21" ht="18.75" x14ac:dyDescent="0.3">
      <c r="B106" s="134" t="s">
        <v>226</v>
      </c>
      <c r="C106" s="137">
        <f>SUM(F102:U102)</f>
        <v>30</v>
      </c>
      <c r="D106" s="9"/>
      <c r="E106" s="15">
        <f t="shared" si="10"/>
        <v>0</v>
      </c>
      <c r="F106" s="9"/>
      <c r="G106" s="9"/>
      <c r="H106" s="9"/>
      <c r="I106" s="9"/>
      <c r="J106" s="9"/>
      <c r="K106" s="9"/>
      <c r="L106" s="9"/>
      <c r="M106" s="9" t="s">
        <v>202</v>
      </c>
      <c r="N106" s="9" t="s">
        <v>202</v>
      </c>
      <c r="O106" s="9" t="s">
        <v>202</v>
      </c>
      <c r="P106" s="138"/>
      <c r="Q106" s="138"/>
      <c r="R106" s="138"/>
      <c r="S106" s="138"/>
      <c r="T106" s="138"/>
      <c r="U106" s="138"/>
    </row>
    <row r="107" spans="2:21" ht="18.75" x14ac:dyDescent="0.3">
      <c r="B107" s="133" t="s">
        <v>227</v>
      </c>
      <c r="C107" s="137">
        <f>SUM(F102:U102)</f>
        <v>30</v>
      </c>
      <c r="D107" s="9"/>
      <c r="E107" s="15">
        <f t="shared" si="10"/>
        <v>0</v>
      </c>
      <c r="F107" s="78"/>
      <c r="G107" s="78"/>
      <c r="H107" s="9"/>
      <c r="I107" s="9"/>
      <c r="J107" s="9"/>
      <c r="K107" s="9"/>
      <c r="L107" s="9"/>
      <c r="M107" s="9"/>
      <c r="N107" s="9"/>
      <c r="O107" s="9"/>
      <c r="P107" s="138"/>
      <c r="Q107" s="138"/>
      <c r="R107" s="138"/>
      <c r="S107" s="138"/>
      <c r="T107" s="138"/>
      <c r="U107" s="138"/>
    </row>
    <row r="108" spans="2:21" ht="18.75" x14ac:dyDescent="0.3">
      <c r="B108" s="135" t="s">
        <v>228</v>
      </c>
      <c r="C108" s="137">
        <f>SUM(F102:U102)</f>
        <v>30</v>
      </c>
      <c r="D108" s="9"/>
      <c r="E108" s="15">
        <f t="shared" si="10"/>
        <v>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38"/>
      <c r="Q108" s="138"/>
      <c r="R108" s="138"/>
      <c r="S108" s="138"/>
      <c r="T108" s="138"/>
      <c r="U108" s="138"/>
    </row>
    <row r="109" spans="2:21" ht="18.75" x14ac:dyDescent="0.3">
      <c r="B109" s="135" t="s">
        <v>229</v>
      </c>
      <c r="C109" s="137">
        <f>SUM(F102:U102)</f>
        <v>30</v>
      </c>
      <c r="D109" s="9"/>
      <c r="E109" s="15">
        <f t="shared" si="10"/>
        <v>0</v>
      </c>
      <c r="F109" s="78"/>
      <c r="G109" s="78"/>
      <c r="H109" s="9"/>
      <c r="I109" s="9"/>
      <c r="J109" s="9"/>
      <c r="K109" s="9"/>
      <c r="L109" s="9" t="s">
        <v>202</v>
      </c>
      <c r="M109" s="9" t="s">
        <v>202</v>
      </c>
      <c r="N109" s="9" t="s">
        <v>202</v>
      </c>
      <c r="O109" s="9" t="s">
        <v>202</v>
      </c>
      <c r="P109" s="138"/>
      <c r="Q109" s="138"/>
      <c r="R109" s="138"/>
      <c r="S109" s="138"/>
      <c r="T109" s="138"/>
      <c r="U109" s="138"/>
    </row>
    <row r="110" spans="2:21" ht="18.75" x14ac:dyDescent="0.3">
      <c r="B110" s="135" t="s">
        <v>230</v>
      </c>
      <c r="C110" s="137">
        <f>SUM(F102:U102)</f>
        <v>30</v>
      </c>
      <c r="D110" s="9"/>
      <c r="E110" s="15">
        <f t="shared" si="10"/>
        <v>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38"/>
      <c r="Q110" s="138"/>
      <c r="R110" s="138"/>
      <c r="S110" s="138"/>
      <c r="T110" s="138"/>
      <c r="U110" s="138"/>
    </row>
    <row r="111" spans="2:21" ht="18.75" x14ac:dyDescent="0.3">
      <c r="B111" s="135" t="s">
        <v>231</v>
      </c>
      <c r="C111" s="137">
        <f>SUM(F102:U102)</f>
        <v>30</v>
      </c>
      <c r="D111" s="9">
        <v>6</v>
      </c>
      <c r="E111" s="15">
        <f t="shared" si="10"/>
        <v>0.2</v>
      </c>
      <c r="F111" s="9"/>
      <c r="G111" s="9" t="s">
        <v>201</v>
      </c>
      <c r="H111" s="9"/>
      <c r="I111" s="9"/>
      <c r="J111" s="9"/>
      <c r="K111" s="9"/>
      <c r="L111" s="9"/>
      <c r="M111" s="9" t="s">
        <v>201</v>
      </c>
      <c r="N111" s="9"/>
      <c r="O111" s="9"/>
      <c r="P111" s="138"/>
      <c r="Q111" s="138"/>
      <c r="R111" s="138"/>
      <c r="S111" s="138"/>
      <c r="T111" s="138"/>
      <c r="U111" s="138"/>
    </row>
    <row r="112" spans="2:21" ht="19.5" thickBot="1" x14ac:dyDescent="0.35">
      <c r="B112" s="136" t="s">
        <v>232</v>
      </c>
      <c r="C112" s="137">
        <f>SUM(F102:U102)</f>
        <v>30</v>
      </c>
      <c r="D112" s="9">
        <v>3</v>
      </c>
      <c r="E112" s="15">
        <f t="shared" si="10"/>
        <v>0.1</v>
      </c>
      <c r="F112" s="9"/>
      <c r="G112" s="9"/>
      <c r="H112" s="9"/>
      <c r="I112" s="9"/>
      <c r="J112" s="9" t="s">
        <v>201</v>
      </c>
      <c r="K112" s="9"/>
      <c r="L112" s="9"/>
      <c r="M112" s="9"/>
      <c r="N112" s="9"/>
      <c r="O112" s="9"/>
      <c r="P112" s="138"/>
      <c r="Q112" s="138"/>
      <c r="R112" s="138"/>
      <c r="S112" s="138"/>
      <c r="T112" s="138"/>
      <c r="U112" s="138"/>
    </row>
  </sheetData>
  <sortState xmlns:xlrd2="http://schemas.microsoft.com/office/spreadsheetml/2017/richdata2" ref="B79:B90">
    <sortCondition ref="B7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29"/>
  <sheetViews>
    <sheetView tabSelected="1" topLeftCell="A4" zoomScaleNormal="100" workbookViewId="0">
      <pane xSplit="1" topLeftCell="B1" activePane="topRight" state="frozen"/>
      <selection pane="topRight" activeCell="C15" sqref="C15"/>
    </sheetView>
  </sheetViews>
  <sheetFormatPr defaultRowHeight="15" x14ac:dyDescent="0.25"/>
  <cols>
    <col min="1" max="1" width="46.85546875" customWidth="1"/>
    <col min="8" max="10" width="10.140625" bestFit="1" customWidth="1"/>
  </cols>
  <sheetData>
    <row r="2" spans="1:29" ht="15.75" thickBot="1" x14ac:dyDescent="0.3"/>
    <row r="3" spans="1:29" ht="18.75" x14ac:dyDescent="0.25">
      <c r="A3" s="43" t="s">
        <v>11</v>
      </c>
    </row>
    <row r="4" spans="1:29" ht="18.75" x14ac:dyDescent="0.25">
      <c r="A4" s="102" t="s">
        <v>8</v>
      </c>
    </row>
    <row r="5" spans="1:29" ht="18.75" x14ac:dyDescent="0.25">
      <c r="A5" s="102" t="s">
        <v>108</v>
      </c>
      <c r="B5" s="8">
        <v>114</v>
      </c>
      <c r="C5" s="9"/>
      <c r="D5" s="9"/>
      <c r="E5" s="9">
        <v>2</v>
      </c>
      <c r="F5" s="9">
        <v>4</v>
      </c>
      <c r="G5" s="9">
        <v>4</v>
      </c>
      <c r="H5" s="61">
        <v>4</v>
      </c>
      <c r="I5" s="61">
        <v>4</v>
      </c>
      <c r="J5" s="61">
        <v>4</v>
      </c>
      <c r="K5" s="61">
        <v>4</v>
      </c>
      <c r="L5" s="61">
        <v>4</v>
      </c>
      <c r="M5" s="61">
        <v>4</v>
      </c>
      <c r="N5" s="61">
        <v>4</v>
      </c>
      <c r="O5" s="61">
        <v>4</v>
      </c>
      <c r="P5" s="61">
        <v>4</v>
      </c>
      <c r="Q5" s="61">
        <v>4</v>
      </c>
      <c r="R5" s="61">
        <v>4</v>
      </c>
      <c r="S5" s="61">
        <v>4</v>
      </c>
      <c r="T5" s="61">
        <v>4</v>
      </c>
      <c r="U5" s="61">
        <v>4</v>
      </c>
      <c r="V5" s="61">
        <v>4</v>
      </c>
      <c r="W5" s="61">
        <v>4</v>
      </c>
      <c r="X5" s="61">
        <v>4</v>
      </c>
      <c r="Y5" s="61">
        <v>4</v>
      </c>
      <c r="Z5" s="61">
        <v>4</v>
      </c>
      <c r="AA5" s="61">
        <v>4</v>
      </c>
      <c r="AB5" s="61">
        <v>4</v>
      </c>
      <c r="AC5" s="61">
        <v>4</v>
      </c>
    </row>
    <row r="6" spans="1:29" ht="48.75" thickBot="1" x14ac:dyDescent="0.35">
      <c r="A6" s="103" t="s">
        <v>3</v>
      </c>
      <c r="B6" s="12" t="s">
        <v>4</v>
      </c>
      <c r="C6" s="13" t="s">
        <v>5</v>
      </c>
      <c r="D6" s="13" t="s">
        <v>6</v>
      </c>
      <c r="E6" s="83">
        <v>44096</v>
      </c>
      <c r="F6" s="83">
        <v>44103</v>
      </c>
      <c r="G6" s="23">
        <v>44110</v>
      </c>
      <c r="H6" s="23">
        <v>44117</v>
      </c>
      <c r="I6" s="23">
        <v>44124</v>
      </c>
      <c r="J6" s="23">
        <v>44131</v>
      </c>
      <c r="K6" s="86">
        <v>44138</v>
      </c>
      <c r="L6" s="86">
        <v>44145</v>
      </c>
      <c r="M6" s="86">
        <v>44152</v>
      </c>
      <c r="N6" s="86">
        <v>44159</v>
      </c>
      <c r="O6" s="99">
        <v>44166</v>
      </c>
      <c r="P6" s="99">
        <v>44173</v>
      </c>
      <c r="Q6" s="99">
        <v>44180</v>
      </c>
      <c r="R6" s="99">
        <v>44187</v>
      </c>
      <c r="S6" s="126">
        <v>44208</v>
      </c>
      <c r="T6" s="126">
        <v>44215</v>
      </c>
      <c r="U6" s="126">
        <v>44222</v>
      </c>
      <c r="V6" s="127">
        <v>44229</v>
      </c>
      <c r="W6" s="127">
        <v>44236</v>
      </c>
      <c r="X6" s="127">
        <v>44243</v>
      </c>
      <c r="Y6" s="160">
        <v>44257</v>
      </c>
      <c r="Z6" s="160">
        <v>44264</v>
      </c>
      <c r="AA6" s="160">
        <v>44271</v>
      </c>
      <c r="AB6" s="160">
        <v>44278</v>
      </c>
      <c r="AC6" s="160">
        <v>44285</v>
      </c>
    </row>
    <row r="7" spans="1:29" ht="18.75" x14ac:dyDescent="0.3">
      <c r="A7" s="37" t="s">
        <v>46</v>
      </c>
      <c r="B7" s="9">
        <f t="shared" ref="B7:B18" si="0">SUM($E$5:$AE$5)</f>
        <v>98</v>
      </c>
      <c r="C7" s="9"/>
      <c r="D7" s="15">
        <f>C7/B7</f>
        <v>0</v>
      </c>
      <c r="E7" s="9">
        <v>71</v>
      </c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29" ht="18.75" x14ac:dyDescent="0.3">
      <c r="A8" s="38" t="s">
        <v>47</v>
      </c>
      <c r="B8" s="9">
        <f t="shared" si="0"/>
        <v>98</v>
      </c>
      <c r="C8" s="9"/>
      <c r="D8" s="15">
        <f t="shared" ref="D8:D18" si="1">C8/B8</f>
        <v>0</v>
      </c>
      <c r="E8" s="9">
        <v>34</v>
      </c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ht="18.75" hidden="1" x14ac:dyDescent="0.3">
      <c r="A9" s="38" t="s">
        <v>48</v>
      </c>
      <c r="B9" s="9">
        <f t="shared" si="0"/>
        <v>98</v>
      </c>
      <c r="C9" s="9">
        <v>24</v>
      </c>
      <c r="D9" s="15">
        <f t="shared" si="1"/>
        <v>0.24489795918367346</v>
      </c>
      <c r="E9" s="9">
        <v>84</v>
      </c>
      <c r="F9" s="75"/>
      <c r="G9" s="75"/>
      <c r="H9" s="76"/>
      <c r="I9" s="76"/>
      <c r="J9" s="76"/>
      <c r="K9" s="76"/>
      <c r="L9" s="76"/>
      <c r="M9" s="76" t="s">
        <v>201</v>
      </c>
      <c r="N9" s="90" t="s">
        <v>201</v>
      </c>
      <c r="O9" s="90" t="s">
        <v>201</v>
      </c>
      <c r="P9" s="90" t="s">
        <v>201</v>
      </c>
      <c r="Q9" s="90" t="s">
        <v>201</v>
      </c>
      <c r="R9" s="90" t="s">
        <v>201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 ht="18.75" x14ac:dyDescent="0.3">
      <c r="A10" s="38" t="s">
        <v>49</v>
      </c>
      <c r="B10" s="9">
        <f t="shared" si="0"/>
        <v>98</v>
      </c>
      <c r="C10" s="9">
        <v>4</v>
      </c>
      <c r="D10" s="15">
        <f t="shared" si="1"/>
        <v>4.0816326530612242E-2</v>
      </c>
      <c r="E10" s="24">
        <v>79</v>
      </c>
      <c r="F10" s="77"/>
      <c r="G10" s="77"/>
      <c r="H10" s="76"/>
      <c r="I10" s="76" t="s">
        <v>201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18.75" x14ac:dyDescent="0.3">
      <c r="A11" s="38" t="s">
        <v>19</v>
      </c>
      <c r="B11" s="9">
        <f t="shared" si="0"/>
        <v>98</v>
      </c>
      <c r="C11" s="9">
        <v>8</v>
      </c>
      <c r="D11" s="15">
        <f t="shared" si="1"/>
        <v>8.1632653061224483E-2</v>
      </c>
      <c r="E11" s="24">
        <v>86</v>
      </c>
      <c r="F11" s="77"/>
      <c r="G11" s="77"/>
      <c r="H11" s="76"/>
      <c r="I11" s="76"/>
      <c r="J11" s="76" t="s">
        <v>201</v>
      </c>
      <c r="K11" s="76"/>
      <c r="L11" s="76"/>
      <c r="M11" s="76"/>
      <c r="N11" s="76" t="s">
        <v>201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ht="18.75" x14ac:dyDescent="0.3">
      <c r="A12" s="38" t="s">
        <v>50</v>
      </c>
      <c r="B12" s="9">
        <f t="shared" si="0"/>
        <v>98</v>
      </c>
      <c r="C12" s="9">
        <v>8</v>
      </c>
      <c r="D12" s="15">
        <f t="shared" si="1"/>
        <v>8.1632653061224483E-2</v>
      </c>
      <c r="E12" s="9">
        <v>38</v>
      </c>
      <c r="F12" s="75"/>
      <c r="G12" s="75"/>
      <c r="H12" s="76"/>
      <c r="I12" s="76"/>
      <c r="J12" s="76"/>
      <c r="K12" s="76" t="s">
        <v>201</v>
      </c>
      <c r="L12" s="76"/>
      <c r="M12" s="76"/>
      <c r="N12" s="76"/>
      <c r="O12" s="76"/>
      <c r="P12" s="76"/>
      <c r="Q12" s="76"/>
      <c r="R12" s="76"/>
      <c r="S12" s="76"/>
      <c r="T12" s="76"/>
      <c r="U12" s="76" t="s">
        <v>201</v>
      </c>
      <c r="V12" s="76"/>
      <c r="W12" s="76"/>
      <c r="X12" s="76"/>
      <c r="Y12" s="76"/>
      <c r="Z12" s="76"/>
      <c r="AA12" s="76"/>
      <c r="AB12" s="76"/>
      <c r="AC12" s="76"/>
    </row>
    <row r="13" spans="1:29" ht="18.75" x14ac:dyDescent="0.3">
      <c r="A13" s="38" t="s">
        <v>51</v>
      </c>
      <c r="B13" s="9">
        <f t="shared" si="0"/>
        <v>98</v>
      </c>
      <c r="C13" s="9">
        <v>4</v>
      </c>
      <c r="D13" s="15">
        <f t="shared" si="1"/>
        <v>4.0816326530612242E-2</v>
      </c>
      <c r="E13" s="9">
        <v>52</v>
      </c>
      <c r="F13" s="75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 t="s">
        <v>201</v>
      </c>
      <c r="AA13" s="76"/>
      <c r="AB13" s="76"/>
      <c r="AC13" s="76"/>
    </row>
    <row r="14" spans="1:29" ht="18.75" x14ac:dyDescent="0.3">
      <c r="A14" s="38" t="s">
        <v>52</v>
      </c>
      <c r="B14" s="9">
        <f t="shared" si="0"/>
        <v>98</v>
      </c>
      <c r="C14" s="9">
        <v>52</v>
      </c>
      <c r="D14" s="15">
        <f t="shared" si="1"/>
        <v>0.53061224489795922</v>
      </c>
      <c r="E14" s="9">
        <v>41</v>
      </c>
      <c r="F14" s="75"/>
      <c r="G14" s="75"/>
      <c r="H14" s="76" t="s">
        <v>201</v>
      </c>
      <c r="I14" s="76" t="s">
        <v>201</v>
      </c>
      <c r="J14" s="76"/>
      <c r="K14" s="76"/>
      <c r="L14" s="76" t="s">
        <v>201</v>
      </c>
      <c r="M14" s="76"/>
      <c r="N14" s="76"/>
      <c r="O14" s="76"/>
      <c r="P14" s="76" t="s">
        <v>201</v>
      </c>
      <c r="Q14" s="76"/>
      <c r="R14" s="76" t="s">
        <v>201</v>
      </c>
      <c r="S14" s="76" t="s">
        <v>201</v>
      </c>
      <c r="T14" s="76" t="s">
        <v>201</v>
      </c>
      <c r="U14" s="76" t="s">
        <v>201</v>
      </c>
      <c r="V14" s="76"/>
      <c r="W14" s="76" t="s">
        <v>201</v>
      </c>
      <c r="X14" s="76"/>
      <c r="Y14" s="76" t="s">
        <v>201</v>
      </c>
      <c r="Z14" s="76"/>
      <c r="AA14" s="76" t="s">
        <v>201</v>
      </c>
      <c r="AB14" s="76" t="s">
        <v>201</v>
      </c>
      <c r="AC14" s="76" t="s">
        <v>201</v>
      </c>
    </row>
    <row r="15" spans="1:29" ht="18.75" x14ac:dyDescent="0.3">
      <c r="A15" s="38" t="s">
        <v>206</v>
      </c>
      <c r="B15" s="9">
        <f t="shared" si="0"/>
        <v>98</v>
      </c>
      <c r="C15" s="9"/>
      <c r="D15" s="15">
        <f>C15/B15</f>
        <v>0</v>
      </c>
      <c r="E15" s="78" t="s">
        <v>217</v>
      </c>
      <c r="F15" s="79"/>
      <c r="G15" s="79"/>
      <c r="H15" s="8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</row>
    <row r="16" spans="1:29" ht="18.75" hidden="1" x14ac:dyDescent="0.3">
      <c r="A16" s="38" t="s">
        <v>53</v>
      </c>
      <c r="B16" s="9">
        <f t="shared" si="0"/>
        <v>98</v>
      </c>
      <c r="C16" s="9">
        <v>48</v>
      </c>
      <c r="D16" s="15">
        <f t="shared" si="1"/>
        <v>0.48979591836734693</v>
      </c>
      <c r="E16" s="9">
        <v>57</v>
      </c>
      <c r="F16" s="75"/>
      <c r="G16" s="91" t="s">
        <v>201</v>
      </c>
      <c r="H16" s="90" t="s">
        <v>201</v>
      </c>
      <c r="I16" s="90" t="s">
        <v>201</v>
      </c>
      <c r="J16" s="90" t="s">
        <v>201</v>
      </c>
      <c r="K16" s="91" t="s">
        <v>201</v>
      </c>
      <c r="L16" s="90" t="s">
        <v>201</v>
      </c>
      <c r="M16" s="90" t="s">
        <v>201</v>
      </c>
      <c r="N16" s="90" t="s">
        <v>201</v>
      </c>
      <c r="O16" s="90" t="s">
        <v>201</v>
      </c>
      <c r="P16" s="90" t="s">
        <v>201</v>
      </c>
      <c r="Q16" s="90" t="s">
        <v>201</v>
      </c>
      <c r="R16" s="90" t="s">
        <v>201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29" ht="18.75" x14ac:dyDescent="0.3">
      <c r="A17" s="38" t="s">
        <v>54</v>
      </c>
      <c r="B17" s="9">
        <f t="shared" si="0"/>
        <v>98</v>
      </c>
      <c r="C17" s="9">
        <v>16</v>
      </c>
      <c r="D17" s="15">
        <f t="shared" si="1"/>
        <v>0.16326530612244897</v>
      </c>
      <c r="E17" s="9">
        <v>62</v>
      </c>
      <c r="F17" s="75"/>
      <c r="G17" s="75"/>
      <c r="H17" s="76"/>
      <c r="I17" s="76"/>
      <c r="J17" s="76" t="s">
        <v>201</v>
      </c>
      <c r="K17" s="76"/>
      <c r="L17" s="76"/>
      <c r="M17" s="76"/>
      <c r="N17" s="76"/>
      <c r="O17" s="76"/>
      <c r="P17" s="76" t="s">
        <v>201</v>
      </c>
      <c r="Q17" s="76" t="s">
        <v>201</v>
      </c>
      <c r="R17" s="76"/>
      <c r="S17" s="76"/>
      <c r="T17" s="76"/>
      <c r="U17" s="76" t="s">
        <v>201</v>
      </c>
      <c r="V17" s="76"/>
      <c r="W17" s="76"/>
      <c r="X17" s="76"/>
      <c r="Y17" s="76"/>
      <c r="Z17" s="76"/>
      <c r="AA17" s="76"/>
      <c r="AB17" s="76"/>
      <c r="AC17" s="76"/>
    </row>
    <row r="18" spans="1:29" ht="19.5" thickBot="1" x14ac:dyDescent="0.35">
      <c r="A18" s="39" t="s">
        <v>55</v>
      </c>
      <c r="B18" s="9">
        <f t="shared" si="0"/>
        <v>98</v>
      </c>
      <c r="C18" s="9">
        <v>4</v>
      </c>
      <c r="D18" s="15">
        <f t="shared" si="1"/>
        <v>4.0816326530612242E-2</v>
      </c>
      <c r="E18" s="9">
        <v>53</v>
      </c>
      <c r="F18" s="75"/>
      <c r="G18" s="75"/>
      <c r="H18" s="76"/>
      <c r="I18" s="76"/>
      <c r="J18" s="76" t="s">
        <v>201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</row>
    <row r="19" spans="1:29" x14ac:dyDescent="0.25">
      <c r="E19" t="s">
        <v>200</v>
      </c>
    </row>
    <row r="20" spans="1:29" x14ac:dyDescent="0.25">
      <c r="E20" t="s">
        <v>203</v>
      </c>
    </row>
    <row r="22" spans="1:29" ht="15.75" thickBot="1" x14ac:dyDescent="0.3"/>
    <row r="23" spans="1:29" ht="18.75" x14ac:dyDescent="0.25">
      <c r="A23" s="43" t="s">
        <v>250</v>
      </c>
      <c r="B23" s="64"/>
      <c r="C23" s="64"/>
      <c r="D23" s="64"/>
      <c r="E23" s="64"/>
    </row>
    <row r="24" spans="1:29" ht="18.75" x14ac:dyDescent="0.25">
      <c r="A24" s="102" t="s">
        <v>251</v>
      </c>
      <c r="B24" s="64"/>
      <c r="C24" s="64"/>
      <c r="D24" s="64"/>
      <c r="E24" s="64"/>
    </row>
    <row r="25" spans="1:29" ht="18.75" x14ac:dyDescent="0.25">
      <c r="A25" s="102" t="s">
        <v>12</v>
      </c>
      <c r="B25" s="8">
        <v>64</v>
      </c>
      <c r="C25" s="9"/>
      <c r="D25" s="9"/>
      <c r="E25" s="9">
        <v>4</v>
      </c>
      <c r="F25" s="9">
        <v>4</v>
      </c>
      <c r="G25" s="9">
        <v>4</v>
      </c>
      <c r="H25" s="9">
        <v>4</v>
      </c>
      <c r="I25" s="9">
        <v>4</v>
      </c>
      <c r="J25" s="9">
        <v>4</v>
      </c>
      <c r="K25" s="9">
        <v>4</v>
      </c>
      <c r="L25" s="9">
        <v>4</v>
      </c>
      <c r="M25" s="9">
        <v>4</v>
      </c>
    </row>
    <row r="26" spans="1:29" ht="48.75" thickBot="1" x14ac:dyDescent="0.35">
      <c r="A26" s="103" t="s">
        <v>3</v>
      </c>
      <c r="B26" s="12" t="s">
        <v>4</v>
      </c>
      <c r="C26" s="13" t="s">
        <v>5</v>
      </c>
      <c r="D26" s="13" t="s">
        <v>6</v>
      </c>
      <c r="E26" s="126">
        <v>44221</v>
      </c>
      <c r="F26" s="127">
        <v>44228</v>
      </c>
      <c r="G26" s="127">
        <v>44235</v>
      </c>
      <c r="H26" s="127">
        <v>44242</v>
      </c>
      <c r="I26" s="127">
        <v>44247</v>
      </c>
      <c r="J26" s="160">
        <v>44256</v>
      </c>
      <c r="K26" s="160">
        <v>44270</v>
      </c>
      <c r="L26" s="160">
        <v>44277</v>
      </c>
      <c r="M26" s="160">
        <v>44284</v>
      </c>
    </row>
    <row r="27" spans="1:29" ht="18.75" x14ac:dyDescent="0.3">
      <c r="A27" s="38" t="s">
        <v>237</v>
      </c>
      <c r="B27" s="9">
        <f>SUM(E25:X25)</f>
        <v>36</v>
      </c>
      <c r="C27" s="9"/>
      <c r="D27" s="15">
        <f>C27/B27</f>
        <v>0</v>
      </c>
      <c r="E27" s="9">
        <v>71</v>
      </c>
      <c r="F27" s="36"/>
      <c r="G27" s="36"/>
      <c r="H27" s="36"/>
      <c r="I27" s="36" t="s">
        <v>201</v>
      </c>
      <c r="J27" s="36"/>
      <c r="K27" s="36"/>
      <c r="L27" s="36"/>
      <c r="M27" s="36"/>
    </row>
    <row r="28" spans="1:29" ht="18.75" x14ac:dyDescent="0.3">
      <c r="A28" s="154" t="s">
        <v>241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29" ht="18.75" x14ac:dyDescent="0.3">
      <c r="A29" s="154" t="s">
        <v>252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59"/>
  <sheetViews>
    <sheetView topLeftCell="A31" zoomScaleNormal="100" workbookViewId="0">
      <pane xSplit="1" topLeftCell="H1" activePane="topRight" state="frozen"/>
      <selection pane="topRight" activeCell="C46" sqref="C46"/>
    </sheetView>
  </sheetViews>
  <sheetFormatPr defaultRowHeight="15" x14ac:dyDescent="0.25"/>
  <cols>
    <col min="1" max="1" width="47" bestFit="1" customWidth="1"/>
    <col min="8" max="8" width="10.140625" bestFit="1" customWidth="1"/>
    <col min="10" max="10" width="10.140625" bestFit="1" customWidth="1"/>
  </cols>
  <sheetData>
    <row r="2" spans="1:28" ht="15.75" thickBot="1" x14ac:dyDescent="0.3"/>
    <row r="3" spans="1:28" ht="18.75" x14ac:dyDescent="0.25">
      <c r="A3" s="3" t="s">
        <v>13</v>
      </c>
    </row>
    <row r="4" spans="1:28" ht="18.75" x14ac:dyDescent="0.25">
      <c r="A4" s="5" t="s">
        <v>17</v>
      </c>
    </row>
    <row r="5" spans="1:28" ht="18.75" x14ac:dyDescent="0.25">
      <c r="A5" s="5" t="s">
        <v>15</v>
      </c>
      <c r="B5" s="26">
        <v>114</v>
      </c>
      <c r="C5" s="9"/>
      <c r="D5" s="9"/>
      <c r="E5" s="9">
        <v>2</v>
      </c>
      <c r="F5" s="9">
        <v>4</v>
      </c>
      <c r="G5" s="9">
        <v>4</v>
      </c>
      <c r="H5" s="61">
        <v>4</v>
      </c>
      <c r="I5" s="61">
        <v>4</v>
      </c>
      <c r="J5" s="61">
        <v>4</v>
      </c>
      <c r="K5" s="61">
        <v>4</v>
      </c>
      <c r="L5" s="61">
        <v>4</v>
      </c>
      <c r="M5" s="61">
        <v>4</v>
      </c>
      <c r="N5" s="61">
        <v>4</v>
      </c>
      <c r="O5" s="61">
        <v>4</v>
      </c>
      <c r="P5" s="61">
        <v>4</v>
      </c>
      <c r="Q5" s="61">
        <v>4</v>
      </c>
      <c r="R5" s="61">
        <v>4</v>
      </c>
      <c r="S5" s="61">
        <v>4</v>
      </c>
      <c r="T5" s="61">
        <v>4</v>
      </c>
      <c r="U5" s="61">
        <v>4</v>
      </c>
      <c r="V5" s="61">
        <v>4</v>
      </c>
      <c r="W5" s="61">
        <v>4</v>
      </c>
      <c r="X5" s="61">
        <v>4</v>
      </c>
      <c r="Y5" s="61">
        <v>4</v>
      </c>
      <c r="Z5" s="61">
        <v>4</v>
      </c>
      <c r="AA5" s="61">
        <v>4</v>
      </c>
      <c r="AB5" s="61">
        <v>4</v>
      </c>
    </row>
    <row r="6" spans="1:28" ht="48.75" thickBot="1" x14ac:dyDescent="0.35">
      <c r="A6" s="44" t="s">
        <v>3</v>
      </c>
      <c r="B6" s="12" t="s">
        <v>4</v>
      </c>
      <c r="C6" s="13" t="s">
        <v>5</v>
      </c>
      <c r="D6" s="13" t="s">
        <v>6</v>
      </c>
      <c r="E6" s="85">
        <v>44097</v>
      </c>
      <c r="F6" s="85">
        <v>44104</v>
      </c>
      <c r="G6" s="27">
        <v>44111</v>
      </c>
      <c r="H6" s="27">
        <v>44118</v>
      </c>
      <c r="I6" s="27">
        <v>44125</v>
      </c>
      <c r="J6" s="27">
        <v>44132</v>
      </c>
      <c r="K6" s="88">
        <v>44146</v>
      </c>
      <c r="L6" s="88">
        <v>44153</v>
      </c>
      <c r="M6" s="88">
        <v>44160</v>
      </c>
      <c r="N6" s="100">
        <v>44167</v>
      </c>
      <c r="O6" s="100">
        <v>44174</v>
      </c>
      <c r="P6" s="100">
        <v>44181</v>
      </c>
      <c r="Q6" s="100">
        <v>44188</v>
      </c>
      <c r="R6" s="128">
        <v>44216</v>
      </c>
      <c r="S6" s="128">
        <v>44223</v>
      </c>
      <c r="T6" s="129">
        <v>44230</v>
      </c>
      <c r="U6" s="129">
        <v>44237</v>
      </c>
      <c r="V6" s="129">
        <v>44244</v>
      </c>
      <c r="W6" s="129">
        <v>44251</v>
      </c>
      <c r="X6" s="161">
        <v>44258</v>
      </c>
      <c r="Y6" s="161">
        <v>44265</v>
      </c>
      <c r="Z6" s="161">
        <v>44272</v>
      </c>
      <c r="AA6" s="161">
        <v>44279</v>
      </c>
      <c r="AB6" s="161">
        <v>44286</v>
      </c>
    </row>
    <row r="7" spans="1:28" ht="18.75" x14ac:dyDescent="0.3">
      <c r="A7" s="106" t="s">
        <v>18</v>
      </c>
      <c r="B7" s="8">
        <f t="shared" ref="B7:B15" si="0">SUM($E$5:$AD$5)</f>
        <v>94</v>
      </c>
      <c r="C7" s="9"/>
      <c r="D7" s="15">
        <f>C7/B7</f>
        <v>0</v>
      </c>
      <c r="E7" s="9"/>
      <c r="F7" s="9"/>
      <c r="G7" s="9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8.75" hidden="1" customHeight="1" x14ac:dyDescent="0.3">
      <c r="A8" s="20" t="s">
        <v>19</v>
      </c>
      <c r="B8" s="8">
        <f t="shared" si="0"/>
        <v>94</v>
      </c>
      <c r="C8" s="9"/>
      <c r="D8" s="15">
        <f t="shared" ref="D8:D16" si="1">C8/B8</f>
        <v>0</v>
      </c>
      <c r="E8" s="89"/>
      <c r="F8" s="89"/>
      <c r="G8" s="89"/>
      <c r="H8" s="94"/>
      <c r="I8" s="94"/>
      <c r="J8" s="94"/>
      <c r="K8" s="94"/>
      <c r="L8" s="94"/>
      <c r="M8" s="94"/>
      <c r="N8" s="94"/>
      <c r="O8" s="94"/>
      <c r="P8" s="94"/>
      <c r="Q8" s="94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18.75" x14ac:dyDescent="0.3">
      <c r="A9" s="20" t="s">
        <v>21</v>
      </c>
      <c r="B9" s="8">
        <f t="shared" si="0"/>
        <v>94</v>
      </c>
      <c r="C9" s="9">
        <v>80</v>
      </c>
      <c r="D9" s="15">
        <f t="shared" si="1"/>
        <v>0.85106382978723405</v>
      </c>
      <c r="E9" s="9"/>
      <c r="F9" s="9"/>
      <c r="G9" s="9" t="s">
        <v>201</v>
      </c>
      <c r="H9" s="36"/>
      <c r="I9" s="36" t="s">
        <v>201</v>
      </c>
      <c r="J9" s="36" t="s">
        <v>201</v>
      </c>
      <c r="K9" s="36"/>
      <c r="L9" s="36" t="s">
        <v>201</v>
      </c>
      <c r="M9" s="36" t="s">
        <v>201</v>
      </c>
      <c r="N9" s="36" t="s">
        <v>201</v>
      </c>
      <c r="O9" s="36" t="s">
        <v>201</v>
      </c>
      <c r="P9" s="36" t="s">
        <v>201</v>
      </c>
      <c r="Q9" s="36" t="s">
        <v>201</v>
      </c>
      <c r="R9" s="36" t="s">
        <v>201</v>
      </c>
      <c r="S9" s="36" t="s">
        <v>201</v>
      </c>
      <c r="T9" s="36" t="s">
        <v>201</v>
      </c>
      <c r="U9" s="36" t="s">
        <v>201</v>
      </c>
      <c r="V9" s="36" t="s">
        <v>201</v>
      </c>
      <c r="W9" s="36" t="s">
        <v>201</v>
      </c>
      <c r="X9" s="36" t="s">
        <v>201</v>
      </c>
      <c r="Y9" s="36" t="s">
        <v>201</v>
      </c>
      <c r="Z9" s="36" t="s">
        <v>201</v>
      </c>
      <c r="AA9" s="36" t="s">
        <v>201</v>
      </c>
      <c r="AB9" s="36" t="s">
        <v>201</v>
      </c>
    </row>
    <row r="10" spans="1:28" ht="18.75" x14ac:dyDescent="0.3">
      <c r="A10" s="20" t="s">
        <v>22</v>
      </c>
      <c r="B10" s="8">
        <f t="shared" si="0"/>
        <v>94</v>
      </c>
      <c r="C10" s="9">
        <v>12</v>
      </c>
      <c r="D10" s="15">
        <f t="shared" si="1"/>
        <v>0.1276595744680851</v>
      </c>
      <c r="E10" s="9"/>
      <c r="F10" s="9"/>
      <c r="G10" s="9"/>
      <c r="H10" s="36"/>
      <c r="I10" s="36"/>
      <c r="J10" s="36"/>
      <c r="K10" s="36" t="s">
        <v>202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 t="s">
        <v>201</v>
      </c>
      <c r="Z10" s="36"/>
      <c r="AA10" s="36" t="s">
        <v>201</v>
      </c>
      <c r="AB10" s="36" t="s">
        <v>201</v>
      </c>
    </row>
    <row r="11" spans="1:28" ht="18.75" x14ac:dyDescent="0.3">
      <c r="A11" s="20" t="s">
        <v>23</v>
      </c>
      <c r="B11" s="8">
        <f t="shared" si="0"/>
        <v>94</v>
      </c>
      <c r="C11" s="9">
        <v>4</v>
      </c>
      <c r="D11" s="15">
        <f t="shared" si="1"/>
        <v>4.2553191489361701E-2</v>
      </c>
      <c r="E11" s="9"/>
      <c r="F11" s="9"/>
      <c r="G11" s="9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 t="s">
        <v>201</v>
      </c>
    </row>
    <row r="12" spans="1:28" ht="18.75" x14ac:dyDescent="0.3">
      <c r="A12" s="20" t="s">
        <v>31</v>
      </c>
      <c r="B12" s="8">
        <f t="shared" si="0"/>
        <v>94</v>
      </c>
      <c r="C12" s="9">
        <v>16</v>
      </c>
      <c r="D12" s="15">
        <f>C12/B12</f>
        <v>0.1702127659574468</v>
      </c>
      <c r="E12" s="9"/>
      <c r="F12" s="9"/>
      <c r="G12" s="9"/>
      <c r="H12" s="36" t="s">
        <v>202</v>
      </c>
      <c r="I12" s="36"/>
      <c r="J12" s="36"/>
      <c r="K12" s="36"/>
      <c r="L12" s="36"/>
      <c r="M12" s="36"/>
      <c r="N12" s="36"/>
      <c r="O12" s="36"/>
      <c r="P12" s="36"/>
      <c r="Q12" s="36"/>
      <c r="R12" s="36" t="s">
        <v>201</v>
      </c>
      <c r="S12" s="36"/>
      <c r="T12" s="36" t="s">
        <v>202</v>
      </c>
      <c r="U12" s="36"/>
      <c r="V12" s="36"/>
      <c r="W12" s="36"/>
      <c r="X12" s="36"/>
      <c r="Y12" s="36"/>
      <c r="Z12" s="36" t="s">
        <v>201</v>
      </c>
      <c r="AA12" s="36" t="s">
        <v>201</v>
      </c>
      <c r="AB12" s="36" t="s">
        <v>201</v>
      </c>
    </row>
    <row r="13" spans="1:28" ht="18.75" x14ac:dyDescent="0.3">
      <c r="A13" s="20" t="s">
        <v>24</v>
      </c>
      <c r="B13" s="8">
        <f t="shared" si="0"/>
        <v>94</v>
      </c>
      <c r="C13" s="9">
        <v>36</v>
      </c>
      <c r="D13" s="15">
        <f t="shared" si="1"/>
        <v>0.38297872340425532</v>
      </c>
      <c r="E13" s="9"/>
      <c r="F13" s="9"/>
      <c r="G13" s="9" t="s">
        <v>201</v>
      </c>
      <c r="H13" s="36" t="s">
        <v>201</v>
      </c>
      <c r="I13" s="36"/>
      <c r="J13" s="36"/>
      <c r="K13" s="36" t="s">
        <v>201</v>
      </c>
      <c r="L13" s="36"/>
      <c r="M13" s="36"/>
      <c r="N13" s="36" t="s">
        <v>202</v>
      </c>
      <c r="O13" s="36" t="s">
        <v>202</v>
      </c>
      <c r="P13" s="36" t="s">
        <v>202</v>
      </c>
      <c r="Q13" s="36" t="s">
        <v>202</v>
      </c>
      <c r="R13" s="36" t="s">
        <v>201</v>
      </c>
      <c r="S13" s="36" t="s">
        <v>201</v>
      </c>
      <c r="T13" s="36" t="s">
        <v>201</v>
      </c>
      <c r="U13" s="36" t="s">
        <v>202</v>
      </c>
      <c r="V13" s="36" t="s">
        <v>202</v>
      </c>
      <c r="W13" s="36" t="s">
        <v>202</v>
      </c>
      <c r="X13" s="36" t="s">
        <v>201</v>
      </c>
      <c r="Y13" s="36" t="s">
        <v>201</v>
      </c>
      <c r="Z13" s="36" t="s">
        <v>201</v>
      </c>
      <c r="AA13" s="36" t="s">
        <v>201</v>
      </c>
      <c r="AB13" s="36" t="s">
        <v>201</v>
      </c>
    </row>
    <row r="14" spans="1:28" ht="18.75" hidden="1" customHeight="1" x14ac:dyDescent="0.3">
      <c r="A14" s="105" t="s">
        <v>25</v>
      </c>
      <c r="B14" s="33">
        <f t="shared" si="0"/>
        <v>94</v>
      </c>
      <c r="C14" s="34">
        <v>4</v>
      </c>
      <c r="D14" s="35">
        <f t="shared" si="1"/>
        <v>4.2553191489361701E-2</v>
      </c>
      <c r="E14" s="34"/>
      <c r="F14" s="34"/>
      <c r="G14" s="34"/>
      <c r="H14" s="36"/>
      <c r="I14" s="36"/>
      <c r="J14" s="36" t="s">
        <v>201</v>
      </c>
      <c r="K14" s="155" t="s">
        <v>219</v>
      </c>
      <c r="L14" s="156"/>
      <c r="M14" s="156"/>
      <c r="N14" s="156"/>
      <c r="O14" s="156"/>
      <c r="P14" s="156"/>
      <c r="Q14" s="156"/>
      <c r="R14" s="156"/>
      <c r="S14" s="156"/>
      <c r="T14" s="157"/>
      <c r="U14" s="64"/>
      <c r="V14" s="64"/>
      <c r="W14" s="64"/>
      <c r="X14" s="36"/>
      <c r="Y14" s="36"/>
      <c r="Z14" s="36"/>
      <c r="AA14" s="36"/>
      <c r="AB14" s="36"/>
    </row>
    <row r="15" spans="1:28" ht="18.75" hidden="1" customHeight="1" x14ac:dyDescent="0.3">
      <c r="A15" s="20" t="s">
        <v>26</v>
      </c>
      <c r="B15" s="8">
        <f t="shared" si="0"/>
        <v>94</v>
      </c>
      <c r="C15" s="9">
        <v>40</v>
      </c>
      <c r="D15" s="15">
        <f>C15/B15</f>
        <v>0.42553191489361702</v>
      </c>
      <c r="E15" s="36"/>
      <c r="F15" s="36"/>
      <c r="G15" s="36"/>
      <c r="H15" s="94" t="s">
        <v>201</v>
      </c>
      <c r="I15" s="94" t="s">
        <v>201</v>
      </c>
      <c r="J15" s="94" t="s">
        <v>201</v>
      </c>
      <c r="K15" s="94" t="s">
        <v>201</v>
      </c>
      <c r="L15" s="94" t="s">
        <v>201</v>
      </c>
      <c r="M15" s="94" t="s">
        <v>201</v>
      </c>
      <c r="N15" s="94" t="s">
        <v>201</v>
      </c>
      <c r="O15" s="94" t="s">
        <v>201</v>
      </c>
      <c r="P15" s="94" t="s">
        <v>201</v>
      </c>
      <c r="Q15" s="94" t="s">
        <v>201</v>
      </c>
      <c r="R15" s="36"/>
      <c r="S15" s="36"/>
      <c r="T15" s="36"/>
      <c r="U15" s="64"/>
      <c r="V15" s="64"/>
      <c r="W15" s="64"/>
      <c r="X15" s="36"/>
      <c r="Y15" s="36"/>
      <c r="Z15" s="36"/>
      <c r="AA15" s="36"/>
      <c r="AB15" s="36"/>
    </row>
    <row r="16" spans="1:28" s="64" customFormat="1" ht="19.5" thickBot="1" x14ac:dyDescent="0.35">
      <c r="A16" s="21" t="s">
        <v>119</v>
      </c>
      <c r="B16" s="8">
        <v>50</v>
      </c>
      <c r="C16" s="9">
        <v>12</v>
      </c>
      <c r="D16" s="15">
        <f t="shared" si="1"/>
        <v>0.24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36"/>
      <c r="P16" s="36"/>
      <c r="Q16" s="36"/>
      <c r="R16" s="36" t="s">
        <v>201</v>
      </c>
      <c r="S16" s="36" t="s">
        <v>201</v>
      </c>
      <c r="T16" s="36" t="s">
        <v>201</v>
      </c>
      <c r="U16" s="36" t="s">
        <v>221</v>
      </c>
      <c r="V16" s="36" t="s">
        <v>221</v>
      </c>
      <c r="W16" s="36" t="s">
        <v>221</v>
      </c>
      <c r="X16" s="36"/>
      <c r="Y16" s="36"/>
      <c r="Z16" s="36"/>
      <c r="AA16" s="36"/>
      <c r="AB16" s="36"/>
    </row>
    <row r="17" spans="1:28" x14ac:dyDescent="0.25">
      <c r="E17" t="s">
        <v>200</v>
      </c>
    </row>
    <row r="18" spans="1:28" ht="15.75" thickBot="1" x14ac:dyDescent="0.3"/>
    <row r="19" spans="1:28" ht="18.75" x14ac:dyDescent="0.25">
      <c r="A19" s="3" t="s">
        <v>13</v>
      </c>
    </row>
    <row r="20" spans="1:28" ht="18.75" x14ac:dyDescent="0.25">
      <c r="A20" s="5" t="s">
        <v>17</v>
      </c>
    </row>
    <row r="21" spans="1:28" ht="18.75" x14ac:dyDescent="0.25">
      <c r="A21" s="5" t="s">
        <v>16</v>
      </c>
      <c r="B21" s="26">
        <v>114</v>
      </c>
      <c r="C21" s="9"/>
      <c r="D21" s="9"/>
      <c r="E21" s="9">
        <v>2</v>
      </c>
      <c r="F21" s="9">
        <v>4</v>
      </c>
      <c r="G21" s="9">
        <v>4</v>
      </c>
      <c r="H21" s="61">
        <v>4</v>
      </c>
      <c r="I21" s="61">
        <v>4</v>
      </c>
      <c r="J21" s="61">
        <v>4</v>
      </c>
      <c r="K21" s="61">
        <v>4</v>
      </c>
      <c r="L21" s="61">
        <v>4</v>
      </c>
      <c r="M21" s="61">
        <v>4</v>
      </c>
      <c r="N21" s="61">
        <v>4</v>
      </c>
      <c r="O21" s="61">
        <v>4</v>
      </c>
      <c r="P21" s="61">
        <v>4</v>
      </c>
      <c r="Q21" s="61">
        <v>4</v>
      </c>
      <c r="R21" s="61">
        <v>4</v>
      </c>
      <c r="S21" s="61">
        <v>4</v>
      </c>
      <c r="T21" s="61">
        <v>4</v>
      </c>
      <c r="U21" s="61">
        <v>4</v>
      </c>
      <c r="V21" s="61">
        <v>4</v>
      </c>
      <c r="W21" s="61">
        <v>4</v>
      </c>
      <c r="X21" s="61">
        <v>4</v>
      </c>
      <c r="Y21" s="61">
        <v>4</v>
      </c>
      <c r="Z21" s="61">
        <v>4</v>
      </c>
      <c r="AA21" s="61">
        <v>4</v>
      </c>
      <c r="AB21" s="61">
        <v>4</v>
      </c>
    </row>
    <row r="22" spans="1:28" ht="48.75" thickBot="1" x14ac:dyDescent="0.35">
      <c r="A22" s="28" t="s">
        <v>3</v>
      </c>
      <c r="B22" s="12" t="s">
        <v>4</v>
      </c>
      <c r="C22" s="13" t="s">
        <v>5</v>
      </c>
      <c r="D22" s="13" t="s">
        <v>6</v>
      </c>
      <c r="E22" s="85">
        <v>44097</v>
      </c>
      <c r="F22" s="85">
        <v>44104</v>
      </c>
      <c r="G22" s="27">
        <v>44111</v>
      </c>
      <c r="H22" s="27">
        <v>44118</v>
      </c>
      <c r="I22" s="27">
        <v>44125</v>
      </c>
      <c r="J22" s="27">
        <v>44132</v>
      </c>
      <c r="K22" s="88">
        <v>44146</v>
      </c>
      <c r="L22" s="88">
        <v>44153</v>
      </c>
      <c r="M22" s="88">
        <v>44160</v>
      </c>
      <c r="N22" s="100">
        <v>44167</v>
      </c>
      <c r="O22" s="100">
        <v>44174</v>
      </c>
      <c r="P22" s="100">
        <v>44181</v>
      </c>
      <c r="Q22" s="100">
        <v>44188</v>
      </c>
      <c r="R22" s="128">
        <v>44209</v>
      </c>
      <c r="S22" s="128">
        <v>44216</v>
      </c>
      <c r="T22" s="129">
        <v>44230</v>
      </c>
      <c r="U22" s="129">
        <v>44237</v>
      </c>
      <c r="V22" s="129">
        <v>44244</v>
      </c>
      <c r="W22" s="129">
        <v>44251</v>
      </c>
      <c r="X22" s="161">
        <v>44258</v>
      </c>
      <c r="Y22" s="161">
        <v>44265</v>
      </c>
      <c r="Z22" s="161">
        <v>44272</v>
      </c>
      <c r="AA22" s="161">
        <v>44279</v>
      </c>
      <c r="AB22" s="161">
        <v>44286</v>
      </c>
    </row>
    <row r="23" spans="1:28" ht="18.75" x14ac:dyDescent="0.25">
      <c r="A23" s="98" t="s">
        <v>27</v>
      </c>
      <c r="B23" s="8">
        <f t="shared" ref="B23:B30" si="2">SUM($E$21:$AF$21)</f>
        <v>94</v>
      </c>
      <c r="C23" s="9">
        <v>72</v>
      </c>
      <c r="D23" s="15">
        <f>C23/B23</f>
        <v>0.76595744680851063</v>
      </c>
      <c r="E23" s="9"/>
      <c r="F23" s="9"/>
      <c r="G23" s="9" t="s">
        <v>201</v>
      </c>
      <c r="H23" s="36"/>
      <c r="I23" s="36" t="s">
        <v>201</v>
      </c>
      <c r="J23" s="36"/>
      <c r="K23" s="36" t="s">
        <v>201</v>
      </c>
      <c r="L23" s="36" t="s">
        <v>201</v>
      </c>
      <c r="M23" s="36" t="s">
        <v>201</v>
      </c>
      <c r="N23" s="36" t="s">
        <v>201</v>
      </c>
      <c r="O23" s="36"/>
      <c r="P23" s="36" t="s">
        <v>201</v>
      </c>
      <c r="Q23" s="36" t="s">
        <v>201</v>
      </c>
      <c r="R23" s="36" t="s">
        <v>201</v>
      </c>
      <c r="S23" s="36"/>
      <c r="T23" s="36" t="s">
        <v>201</v>
      </c>
      <c r="U23" s="36" t="s">
        <v>201</v>
      </c>
      <c r="V23" s="36" t="s">
        <v>201</v>
      </c>
      <c r="W23" s="36" t="s">
        <v>201</v>
      </c>
      <c r="X23" s="36" t="s">
        <v>201</v>
      </c>
      <c r="Y23" s="36" t="s">
        <v>201</v>
      </c>
      <c r="Z23" s="36" t="s">
        <v>201</v>
      </c>
      <c r="AA23" s="36" t="s">
        <v>201</v>
      </c>
      <c r="AB23" s="36" t="s">
        <v>201</v>
      </c>
    </row>
    <row r="24" spans="1:28" ht="18.75" x14ac:dyDescent="0.3">
      <c r="A24" s="22" t="s">
        <v>28</v>
      </c>
      <c r="B24" s="8">
        <f t="shared" si="2"/>
        <v>94</v>
      </c>
      <c r="C24" s="9"/>
      <c r="D24" s="15">
        <f t="shared" ref="D24:D29" si="3">C24/B24</f>
        <v>0</v>
      </c>
      <c r="E24" s="9"/>
      <c r="F24" s="9"/>
      <c r="G24" s="9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8.75" x14ac:dyDescent="0.3">
      <c r="A25" s="22" t="s">
        <v>29</v>
      </c>
      <c r="B25" s="8">
        <f t="shared" si="2"/>
        <v>94</v>
      </c>
      <c r="C25" s="9"/>
      <c r="D25" s="15">
        <f t="shared" si="3"/>
        <v>0</v>
      </c>
      <c r="E25" s="9"/>
      <c r="F25" s="9"/>
      <c r="G25" s="9" t="s">
        <v>202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8.75" x14ac:dyDescent="0.3">
      <c r="A26" s="22" t="s">
        <v>30</v>
      </c>
      <c r="B26" s="8">
        <f t="shared" si="2"/>
        <v>94</v>
      </c>
      <c r="C26" s="9">
        <v>64</v>
      </c>
      <c r="D26" s="15">
        <f t="shared" si="3"/>
        <v>0.68085106382978722</v>
      </c>
      <c r="E26" s="9"/>
      <c r="F26" s="9" t="s">
        <v>201</v>
      </c>
      <c r="G26" s="9" t="s">
        <v>201</v>
      </c>
      <c r="H26" s="36"/>
      <c r="I26" s="36"/>
      <c r="J26" s="36"/>
      <c r="K26" s="36"/>
      <c r="L26" s="36" t="s">
        <v>201</v>
      </c>
      <c r="M26" s="36" t="s">
        <v>201</v>
      </c>
      <c r="N26" s="36" t="s">
        <v>201</v>
      </c>
      <c r="O26" s="36" t="s">
        <v>201</v>
      </c>
      <c r="P26" s="36" t="s">
        <v>201</v>
      </c>
      <c r="Q26" s="36" t="s">
        <v>201</v>
      </c>
      <c r="R26" s="36" t="s">
        <v>201</v>
      </c>
      <c r="S26" s="36" t="s">
        <v>201</v>
      </c>
      <c r="T26" s="36" t="s">
        <v>201</v>
      </c>
      <c r="U26" s="36" t="s">
        <v>201</v>
      </c>
      <c r="V26" s="36" t="s">
        <v>201</v>
      </c>
      <c r="W26" s="36" t="s">
        <v>201</v>
      </c>
      <c r="X26" s="36" t="s">
        <v>201</v>
      </c>
      <c r="Y26" s="36" t="s">
        <v>201</v>
      </c>
      <c r="Z26" s="36" t="s">
        <v>201</v>
      </c>
      <c r="AA26" s="36" t="s">
        <v>201</v>
      </c>
      <c r="AB26" s="36"/>
    </row>
    <row r="27" spans="1:28" ht="18.75" x14ac:dyDescent="0.3">
      <c r="A27" s="22" t="s">
        <v>32</v>
      </c>
      <c r="B27" s="8">
        <f t="shared" si="2"/>
        <v>94</v>
      </c>
      <c r="C27" s="9"/>
      <c r="D27" s="15">
        <f t="shared" si="3"/>
        <v>0</v>
      </c>
      <c r="E27" s="9"/>
      <c r="F27" s="9"/>
      <c r="G27" s="9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8.75" x14ac:dyDescent="0.3">
      <c r="A28" s="22" t="s">
        <v>33</v>
      </c>
      <c r="B28" s="8">
        <f t="shared" si="2"/>
        <v>94</v>
      </c>
      <c r="C28" s="9">
        <v>24</v>
      </c>
      <c r="D28" s="15">
        <f t="shared" si="3"/>
        <v>0.25531914893617019</v>
      </c>
      <c r="E28" s="9"/>
      <c r="F28" s="9"/>
      <c r="G28" s="9"/>
      <c r="H28" s="36"/>
      <c r="I28" s="36"/>
      <c r="J28" s="36"/>
      <c r="K28" s="36"/>
      <c r="L28" s="36"/>
      <c r="M28" s="36"/>
      <c r="N28" s="36"/>
      <c r="O28" s="36" t="s">
        <v>201</v>
      </c>
      <c r="P28" s="36"/>
      <c r="Q28" s="36"/>
      <c r="R28" s="36"/>
      <c r="S28" s="36"/>
      <c r="T28" s="36"/>
      <c r="U28" s="36"/>
      <c r="V28" s="36" t="s">
        <v>202</v>
      </c>
      <c r="W28" s="36" t="s">
        <v>202</v>
      </c>
      <c r="X28" s="36" t="s">
        <v>201</v>
      </c>
      <c r="Y28" s="36" t="s">
        <v>201</v>
      </c>
      <c r="Z28" s="36" t="s">
        <v>201</v>
      </c>
      <c r="AA28" s="36" t="s">
        <v>201</v>
      </c>
      <c r="AB28" s="36" t="s">
        <v>201</v>
      </c>
    </row>
    <row r="29" spans="1:28" ht="18.75" x14ac:dyDescent="0.3">
      <c r="A29" s="22" t="s">
        <v>34</v>
      </c>
      <c r="B29" s="8">
        <f t="shared" si="2"/>
        <v>94</v>
      </c>
      <c r="C29" s="9">
        <v>44</v>
      </c>
      <c r="D29" s="15">
        <f t="shared" si="3"/>
        <v>0.46808510638297873</v>
      </c>
      <c r="E29" s="9"/>
      <c r="F29" s="9"/>
      <c r="G29" s="9"/>
      <c r="H29" s="36" t="s">
        <v>201</v>
      </c>
      <c r="I29" s="36" t="s">
        <v>201</v>
      </c>
      <c r="J29" s="36" t="s">
        <v>201</v>
      </c>
      <c r="K29" s="36"/>
      <c r="L29" s="36"/>
      <c r="M29" s="36"/>
      <c r="N29" s="36"/>
      <c r="O29" s="36" t="s">
        <v>201</v>
      </c>
      <c r="P29" s="36"/>
      <c r="Q29" s="36" t="s">
        <v>201</v>
      </c>
      <c r="R29" s="36" t="s">
        <v>201</v>
      </c>
      <c r="S29" s="36" t="s">
        <v>201</v>
      </c>
      <c r="T29" s="36" t="s">
        <v>202</v>
      </c>
      <c r="U29" s="36" t="s">
        <v>202</v>
      </c>
      <c r="V29" s="36" t="s">
        <v>202</v>
      </c>
      <c r="W29" s="36" t="s">
        <v>202</v>
      </c>
      <c r="X29" s="36"/>
      <c r="Y29" s="36"/>
      <c r="Z29" s="36" t="s">
        <v>201</v>
      </c>
      <c r="AA29" s="36" t="s">
        <v>201</v>
      </c>
      <c r="AB29" s="36" t="s">
        <v>201</v>
      </c>
    </row>
    <row r="30" spans="1:28" ht="18.75" hidden="1" x14ac:dyDescent="0.3">
      <c r="A30" s="22" t="s">
        <v>36</v>
      </c>
      <c r="B30" s="8">
        <f t="shared" si="2"/>
        <v>94</v>
      </c>
      <c r="C30" s="9">
        <v>28</v>
      </c>
      <c r="D30" s="15">
        <f>C30/B30</f>
        <v>0.2978723404255319</v>
      </c>
      <c r="E30" s="36"/>
      <c r="F30" s="36"/>
      <c r="G30" s="36" t="s">
        <v>201</v>
      </c>
      <c r="H30" s="36" t="s">
        <v>201</v>
      </c>
      <c r="I30" s="36" t="s">
        <v>201</v>
      </c>
      <c r="J30" s="36" t="s">
        <v>201</v>
      </c>
      <c r="K30" s="36"/>
      <c r="L30" s="36"/>
      <c r="M30" s="36"/>
      <c r="N30" s="36" t="s">
        <v>201</v>
      </c>
      <c r="O30" s="36" t="s">
        <v>201</v>
      </c>
      <c r="P30" s="36"/>
      <c r="Q30" s="36" t="s">
        <v>201</v>
      </c>
      <c r="R30" s="36"/>
      <c r="S30" s="36"/>
      <c r="X30" s="36"/>
      <c r="Y30" s="36"/>
      <c r="Z30" s="36"/>
      <c r="AA30" s="36"/>
      <c r="AB30" s="36"/>
    </row>
    <row r="31" spans="1:28" s="64" customFormat="1" ht="19.5" thickBot="1" x14ac:dyDescent="0.35">
      <c r="A31" s="41" t="s">
        <v>44</v>
      </c>
      <c r="B31" s="8">
        <f>SUM($E$36:$AF$36)</f>
        <v>94</v>
      </c>
      <c r="C31" s="9">
        <v>8</v>
      </c>
      <c r="D31" s="15">
        <f t="shared" ref="D31" si="4">C31/B31</f>
        <v>8.5106382978723402E-2</v>
      </c>
      <c r="E31" s="104"/>
      <c r="F31" s="104"/>
      <c r="G31" s="104"/>
      <c r="H31" s="104"/>
      <c r="I31" s="104"/>
      <c r="J31" s="104"/>
      <c r="K31" s="104"/>
      <c r="L31" s="104"/>
      <c r="M31" s="104"/>
      <c r="N31" s="95"/>
      <c r="O31" s="97"/>
      <c r="P31" s="97"/>
      <c r="Q31" s="96"/>
      <c r="R31" s="36"/>
      <c r="S31" s="36"/>
      <c r="T31" s="36"/>
      <c r="U31" s="36" t="s">
        <v>201</v>
      </c>
      <c r="V31" s="36"/>
      <c r="W31" s="36"/>
      <c r="X31" s="36"/>
      <c r="Y31" s="36"/>
      <c r="Z31" s="36"/>
      <c r="AA31" s="36"/>
      <c r="AB31" s="36" t="s">
        <v>201</v>
      </c>
    </row>
    <row r="32" spans="1:28" x14ac:dyDescent="0.25">
      <c r="E32" t="s">
        <v>200</v>
      </c>
    </row>
    <row r="33" spans="1:28" ht="15.75" thickBot="1" x14ac:dyDescent="0.3"/>
    <row r="34" spans="1:28" ht="18.75" x14ac:dyDescent="0.25">
      <c r="A34" s="3" t="s">
        <v>13</v>
      </c>
    </row>
    <row r="35" spans="1:28" ht="18.75" x14ac:dyDescent="0.25">
      <c r="A35" s="5" t="s">
        <v>14</v>
      </c>
    </row>
    <row r="36" spans="1:28" ht="18.75" x14ac:dyDescent="0.25">
      <c r="A36" s="29" t="s">
        <v>218</v>
      </c>
      <c r="B36" s="26">
        <v>114</v>
      </c>
      <c r="C36" s="9"/>
      <c r="D36" s="9"/>
      <c r="E36" s="9">
        <v>2</v>
      </c>
      <c r="F36" s="9">
        <v>4</v>
      </c>
      <c r="G36" s="9">
        <v>4</v>
      </c>
      <c r="H36" s="61">
        <v>4</v>
      </c>
      <c r="I36" s="61">
        <v>4</v>
      </c>
      <c r="J36" s="61">
        <v>4</v>
      </c>
      <c r="K36" s="61">
        <v>4</v>
      </c>
      <c r="L36" s="61">
        <v>4</v>
      </c>
      <c r="M36" s="61">
        <v>4</v>
      </c>
      <c r="N36" s="61">
        <v>4</v>
      </c>
      <c r="O36" s="61">
        <v>4</v>
      </c>
      <c r="P36" s="61">
        <v>4</v>
      </c>
      <c r="Q36" s="61">
        <v>4</v>
      </c>
      <c r="R36" s="61">
        <v>4</v>
      </c>
      <c r="S36" s="61">
        <v>4</v>
      </c>
      <c r="T36" s="61">
        <v>4</v>
      </c>
      <c r="U36" s="61">
        <v>4</v>
      </c>
      <c r="V36" s="61">
        <v>4</v>
      </c>
      <c r="W36" s="61">
        <v>4</v>
      </c>
      <c r="X36" s="61">
        <v>4</v>
      </c>
      <c r="Y36" s="61">
        <v>4</v>
      </c>
      <c r="Z36" s="61">
        <v>4</v>
      </c>
      <c r="AA36" s="61">
        <v>4</v>
      </c>
      <c r="AB36" s="61">
        <v>4</v>
      </c>
    </row>
    <row r="37" spans="1:28" ht="48.75" thickBot="1" x14ac:dyDescent="0.35">
      <c r="A37" s="44" t="s">
        <v>3</v>
      </c>
      <c r="B37" s="12" t="s">
        <v>4</v>
      </c>
      <c r="C37" s="13" t="s">
        <v>5</v>
      </c>
      <c r="D37" s="13" t="s">
        <v>6</v>
      </c>
      <c r="E37" s="85">
        <v>44097</v>
      </c>
      <c r="F37" s="85">
        <v>44104</v>
      </c>
      <c r="G37" s="27">
        <v>44111</v>
      </c>
      <c r="H37" s="27">
        <v>44118</v>
      </c>
      <c r="I37" s="27">
        <v>44125</v>
      </c>
      <c r="J37" s="27">
        <v>44132</v>
      </c>
      <c r="K37" s="88">
        <v>44146</v>
      </c>
      <c r="L37" s="88">
        <v>44153</v>
      </c>
      <c r="M37" s="88">
        <v>44160</v>
      </c>
      <c r="N37" s="100">
        <v>44167</v>
      </c>
      <c r="O37" s="100">
        <v>44174</v>
      </c>
      <c r="P37" s="100">
        <v>44181</v>
      </c>
      <c r="Q37" s="100">
        <v>44188</v>
      </c>
      <c r="R37" s="128">
        <v>44209</v>
      </c>
      <c r="S37" s="128">
        <v>44216</v>
      </c>
      <c r="T37" s="128">
        <v>44223</v>
      </c>
      <c r="U37" s="129">
        <v>44230</v>
      </c>
      <c r="V37" s="129">
        <v>44237</v>
      </c>
      <c r="W37" s="129">
        <v>44244</v>
      </c>
      <c r="X37" s="129">
        <v>44251</v>
      </c>
      <c r="Y37" s="161">
        <v>44258</v>
      </c>
      <c r="Z37" s="161">
        <v>44265</v>
      </c>
      <c r="AA37" s="161">
        <v>44279</v>
      </c>
      <c r="AB37" s="161">
        <v>44286</v>
      </c>
    </row>
    <row r="38" spans="1:28" ht="19.5" hidden="1" thickBot="1" x14ac:dyDescent="0.35">
      <c r="A38" s="30" t="s">
        <v>37</v>
      </c>
      <c r="B38" s="8">
        <f>SUM($E$36:$AF$36)</f>
        <v>94</v>
      </c>
      <c r="C38" s="9"/>
      <c r="D38" s="15">
        <f>C38/B38</f>
        <v>0</v>
      </c>
      <c r="E38" s="9"/>
      <c r="F38" s="9"/>
      <c r="G38" s="9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9.5" hidden="1" thickBot="1" x14ac:dyDescent="0.35">
      <c r="A39" s="31" t="s">
        <v>38</v>
      </c>
      <c r="B39" s="8">
        <f>SUM($E$36:$AF$36)</f>
        <v>94</v>
      </c>
      <c r="C39" s="9"/>
      <c r="D39" s="15">
        <f t="shared" ref="D39:D45" si="5">C39/B39</f>
        <v>0</v>
      </c>
      <c r="E39" s="9"/>
      <c r="F39" s="9"/>
      <c r="G39" s="9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AB39" s="64"/>
    </row>
    <row r="40" spans="1:28" ht="19.5" hidden="1" thickBot="1" x14ac:dyDescent="0.35">
      <c r="A40" s="31" t="s">
        <v>39</v>
      </c>
      <c r="B40" s="8">
        <f>SUM($E$36:$AF$36)</f>
        <v>94</v>
      </c>
      <c r="C40" s="9"/>
      <c r="D40" s="15">
        <f t="shared" si="5"/>
        <v>0</v>
      </c>
      <c r="E40" s="9"/>
      <c r="F40" s="9"/>
      <c r="G40" s="9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AB40" s="64"/>
    </row>
    <row r="41" spans="1:28" ht="19.5" hidden="1" thickBot="1" x14ac:dyDescent="0.35">
      <c r="A41" s="92" t="s">
        <v>40</v>
      </c>
      <c r="B41" s="8">
        <f>SUM($E$36:$AF$36)</f>
        <v>94</v>
      </c>
      <c r="C41" s="9"/>
      <c r="D41" s="15">
        <f t="shared" si="5"/>
        <v>0</v>
      </c>
      <c r="E41" s="9"/>
      <c r="F41" s="9"/>
      <c r="G41" s="9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AB41" s="64"/>
    </row>
    <row r="42" spans="1:28" ht="18.75" x14ac:dyDescent="0.3">
      <c r="A42" s="45" t="s">
        <v>41</v>
      </c>
      <c r="B42" s="8">
        <f>SUM($E$36:$AF$36)</f>
        <v>94</v>
      </c>
      <c r="C42" s="9">
        <v>60</v>
      </c>
      <c r="D42" s="15">
        <f t="shared" si="5"/>
        <v>0.63829787234042556</v>
      </c>
      <c r="E42" s="9"/>
      <c r="F42" s="9" t="s">
        <v>202</v>
      </c>
      <c r="G42" s="9" t="s">
        <v>202</v>
      </c>
      <c r="H42" s="36" t="s">
        <v>202</v>
      </c>
      <c r="I42" s="36" t="s">
        <v>202</v>
      </c>
      <c r="J42" s="36" t="s">
        <v>202</v>
      </c>
      <c r="K42" s="36"/>
      <c r="L42" s="36"/>
      <c r="M42" s="36"/>
      <c r="N42" s="36" t="s">
        <v>201</v>
      </c>
      <c r="O42" s="36" t="s">
        <v>201</v>
      </c>
      <c r="P42" s="36" t="s">
        <v>201</v>
      </c>
      <c r="Q42" s="36" t="s">
        <v>201</v>
      </c>
      <c r="R42" s="36" t="s">
        <v>201</v>
      </c>
      <c r="S42" s="36" t="s">
        <v>201</v>
      </c>
      <c r="T42" s="36" t="s">
        <v>201</v>
      </c>
      <c r="U42" s="36" t="s">
        <v>201</v>
      </c>
      <c r="V42" s="36" t="s">
        <v>201</v>
      </c>
      <c r="W42" s="36" t="s">
        <v>201</v>
      </c>
      <c r="X42" s="162" t="s">
        <v>201</v>
      </c>
      <c r="Y42" s="162" t="s">
        <v>201</v>
      </c>
      <c r="Z42" s="162" t="s">
        <v>201</v>
      </c>
      <c r="AA42" s="162" t="s">
        <v>201</v>
      </c>
      <c r="AB42" s="162" t="s">
        <v>201</v>
      </c>
    </row>
    <row r="43" spans="1:28" ht="18.75" x14ac:dyDescent="0.3">
      <c r="A43" s="20" t="s">
        <v>42</v>
      </c>
      <c r="B43" s="8">
        <f>SUM($E$36:$AF$36)</f>
        <v>94</v>
      </c>
      <c r="C43" s="9">
        <v>16</v>
      </c>
      <c r="D43" s="15">
        <f t="shared" si="5"/>
        <v>0.1702127659574468</v>
      </c>
      <c r="E43" s="9"/>
      <c r="F43" s="9"/>
      <c r="G43" s="9"/>
      <c r="H43" s="36"/>
      <c r="I43" s="36"/>
      <c r="J43" s="36" t="s">
        <v>201</v>
      </c>
      <c r="K43" s="36"/>
      <c r="L43" s="36"/>
      <c r="M43" s="36"/>
      <c r="N43" s="36"/>
      <c r="O43" s="36"/>
      <c r="P43" s="36"/>
      <c r="Q43" s="36"/>
      <c r="R43" s="36" t="s">
        <v>201</v>
      </c>
      <c r="S43" s="36"/>
      <c r="T43" s="36"/>
      <c r="U43" s="36"/>
      <c r="V43" s="36" t="s">
        <v>201</v>
      </c>
      <c r="W43" s="36"/>
      <c r="X43" s="162"/>
      <c r="Y43" s="36"/>
      <c r="Z43" s="36"/>
      <c r="AA43" s="36" t="s">
        <v>201</v>
      </c>
      <c r="AB43" s="36"/>
    </row>
    <row r="44" spans="1:28" ht="18.75" hidden="1" x14ac:dyDescent="0.3">
      <c r="A44" s="20" t="s">
        <v>43</v>
      </c>
      <c r="B44" s="8">
        <f>SUM($E$36:$AF$36)</f>
        <v>94</v>
      </c>
      <c r="C44" s="9"/>
      <c r="D44" s="15">
        <f t="shared" si="5"/>
        <v>0</v>
      </c>
      <c r="E44" s="9"/>
      <c r="F44" s="9"/>
      <c r="G44" s="9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162"/>
      <c r="Y44" s="36"/>
      <c r="Z44" s="36"/>
      <c r="AA44" s="36"/>
      <c r="AB44" s="36"/>
    </row>
    <row r="45" spans="1:28" ht="18.75" hidden="1" x14ac:dyDescent="0.3">
      <c r="A45" s="20" t="s">
        <v>44</v>
      </c>
      <c r="B45" s="8">
        <f>SUM($E$36:$AF$36)</f>
        <v>94</v>
      </c>
      <c r="C45" s="9"/>
      <c r="D45" s="15">
        <f t="shared" si="5"/>
        <v>0</v>
      </c>
      <c r="E45" s="36"/>
      <c r="F45" s="36"/>
      <c r="G45" s="36"/>
      <c r="H45" s="36"/>
      <c r="I45" s="36"/>
      <c r="J45" s="36"/>
      <c r="K45" s="36"/>
      <c r="L45" s="36"/>
      <c r="M45" s="36"/>
      <c r="N45" s="155" t="s">
        <v>220</v>
      </c>
      <c r="O45" s="156"/>
      <c r="P45" s="156"/>
      <c r="Q45" s="156"/>
      <c r="R45" s="156"/>
      <c r="S45" s="156"/>
      <c r="T45" s="157"/>
      <c r="Y45" s="36"/>
      <c r="Z45" s="36"/>
      <c r="AA45" s="36"/>
      <c r="AB45" s="36"/>
    </row>
    <row r="46" spans="1:28" ht="18.75" x14ac:dyDescent="0.25">
      <c r="A46" s="107" t="s">
        <v>45</v>
      </c>
      <c r="B46" s="33">
        <f>SUM($E$36:$AF$36)</f>
        <v>94</v>
      </c>
      <c r="C46" s="93"/>
      <c r="D46" s="35">
        <f>C46/B46</f>
        <v>0</v>
      </c>
      <c r="E46" s="93"/>
      <c r="F46" s="93"/>
      <c r="G46" s="9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162"/>
      <c r="Y46" s="36"/>
      <c r="Z46" s="36"/>
      <c r="AA46" s="36"/>
      <c r="AB46" s="36"/>
    </row>
    <row r="47" spans="1:28" s="64" customFormat="1" ht="19.5" thickBot="1" x14ac:dyDescent="0.35">
      <c r="A47" s="108" t="s">
        <v>25</v>
      </c>
      <c r="B47" s="8">
        <f>SUM($E$5:$AD$5)</f>
        <v>94</v>
      </c>
      <c r="C47" s="9">
        <v>4</v>
      </c>
      <c r="D47" s="15">
        <f t="shared" ref="D47" si="6">C47/B47</f>
        <v>4.2553191489361701E-2</v>
      </c>
      <c r="E47" s="78"/>
      <c r="F47" s="78"/>
      <c r="G47" s="78"/>
      <c r="H47" s="104"/>
      <c r="I47" s="104"/>
      <c r="J47" s="104" t="s">
        <v>201</v>
      </c>
      <c r="K47" s="97"/>
      <c r="L47" s="97"/>
      <c r="M47" s="97"/>
      <c r="N47" s="97"/>
      <c r="O47" s="97"/>
      <c r="P47" s="97"/>
      <c r="Q47" s="97"/>
      <c r="R47" s="36"/>
      <c r="S47" s="36"/>
      <c r="T47" s="36"/>
      <c r="U47" s="36"/>
      <c r="V47" s="36"/>
      <c r="W47" s="36"/>
      <c r="X47" s="162"/>
      <c r="Y47" s="36"/>
      <c r="Z47" s="36"/>
      <c r="AA47" s="36"/>
      <c r="AB47" s="36"/>
    </row>
    <row r="48" spans="1:28" x14ac:dyDescent="0.25">
      <c r="E48" t="s">
        <v>200</v>
      </c>
    </row>
    <row r="51" spans="1:13" ht="15.75" thickBot="1" x14ac:dyDescent="0.3"/>
    <row r="52" spans="1:13" ht="19.5" thickBot="1" x14ac:dyDescent="0.3">
      <c r="A52" s="141" t="s">
        <v>77</v>
      </c>
      <c r="B52" s="146"/>
    </row>
    <row r="53" spans="1:13" ht="18.75" x14ac:dyDescent="0.25">
      <c r="A53" s="43" t="s">
        <v>248</v>
      </c>
      <c r="B53" s="146"/>
    </row>
    <row r="54" spans="1:13" ht="18.75" x14ac:dyDescent="0.25">
      <c r="A54" s="142" t="s">
        <v>233</v>
      </c>
      <c r="B54" s="26">
        <v>64</v>
      </c>
      <c r="C54" s="9"/>
      <c r="D54" s="9"/>
      <c r="E54" s="147">
        <v>4</v>
      </c>
      <c r="F54" s="61">
        <v>4</v>
      </c>
      <c r="G54" s="61">
        <v>4</v>
      </c>
      <c r="H54" s="61">
        <v>4</v>
      </c>
      <c r="I54" s="61">
        <v>4</v>
      </c>
      <c r="J54" s="61">
        <v>4</v>
      </c>
      <c r="K54" s="61">
        <v>4</v>
      </c>
      <c r="L54" s="61">
        <v>4</v>
      </c>
      <c r="M54" s="61">
        <v>4</v>
      </c>
    </row>
    <row r="55" spans="1:13" ht="48" thickBot="1" x14ac:dyDescent="0.3">
      <c r="A55" s="102" t="s">
        <v>234</v>
      </c>
      <c r="B55" s="12" t="s">
        <v>4</v>
      </c>
      <c r="C55" s="13" t="s">
        <v>5</v>
      </c>
      <c r="D55" s="13" t="s">
        <v>6</v>
      </c>
      <c r="E55" s="148">
        <v>44225</v>
      </c>
      <c r="F55" s="127">
        <v>44232</v>
      </c>
      <c r="G55" s="127">
        <v>44239</v>
      </c>
      <c r="H55" s="127">
        <v>44246</v>
      </c>
      <c r="I55" s="127">
        <v>44253</v>
      </c>
      <c r="J55" s="160">
        <v>44260</v>
      </c>
      <c r="K55" s="160">
        <v>44267</v>
      </c>
      <c r="L55" s="160">
        <v>44274</v>
      </c>
      <c r="M55" s="160">
        <v>44281</v>
      </c>
    </row>
    <row r="56" spans="1:13" ht="18.75" x14ac:dyDescent="0.3">
      <c r="A56" s="143" t="s">
        <v>235</v>
      </c>
      <c r="B56" s="8">
        <f>SUM(E54:U54)</f>
        <v>36</v>
      </c>
      <c r="C56" s="9">
        <v>8</v>
      </c>
      <c r="D56" s="15">
        <f>C56/B56</f>
        <v>0.22222222222222221</v>
      </c>
      <c r="E56" s="8"/>
      <c r="F56" s="9"/>
      <c r="G56" s="9"/>
      <c r="H56" s="9"/>
      <c r="I56" s="9"/>
      <c r="J56" s="9" t="s">
        <v>201</v>
      </c>
      <c r="K56" s="9"/>
      <c r="L56" s="9" t="s">
        <v>201</v>
      </c>
      <c r="M56" s="9"/>
    </row>
    <row r="57" spans="1:13" ht="18.75" x14ac:dyDescent="0.3">
      <c r="A57" s="144" t="s">
        <v>236</v>
      </c>
      <c r="B57" s="8">
        <f>SUM(E54:U54)</f>
        <v>36</v>
      </c>
      <c r="C57" s="9">
        <v>8</v>
      </c>
      <c r="D57" s="15">
        <f t="shared" ref="D57:D59" si="7">C57/B57</f>
        <v>0.22222222222222221</v>
      </c>
      <c r="E57" s="8"/>
      <c r="F57" s="9"/>
      <c r="G57" s="9"/>
      <c r="H57" s="9"/>
      <c r="I57" s="9"/>
      <c r="J57" s="9"/>
      <c r="K57" s="9" t="s">
        <v>201</v>
      </c>
      <c r="L57" s="9"/>
      <c r="M57" s="9" t="s">
        <v>201</v>
      </c>
    </row>
    <row r="58" spans="1:13" ht="18.75" x14ac:dyDescent="0.3">
      <c r="A58" s="144" t="s">
        <v>230</v>
      </c>
      <c r="B58" s="8">
        <f>SUM(E54:U54)</f>
        <v>36</v>
      </c>
      <c r="C58" s="9"/>
      <c r="D58" s="15">
        <f t="shared" si="7"/>
        <v>0</v>
      </c>
      <c r="E58" s="8"/>
      <c r="F58" s="9"/>
      <c r="G58" s="9"/>
      <c r="H58" s="9"/>
      <c r="I58" s="9"/>
      <c r="J58" s="9"/>
      <c r="K58" s="9"/>
      <c r="L58" s="9"/>
      <c r="M58" s="9"/>
    </row>
    <row r="59" spans="1:13" ht="19.5" thickBot="1" x14ac:dyDescent="0.35">
      <c r="A59" s="145" t="s">
        <v>237</v>
      </c>
      <c r="B59" s="8">
        <f>SUM(E54:U54)</f>
        <v>36</v>
      </c>
      <c r="C59" s="9"/>
      <c r="D59" s="15">
        <f t="shared" si="7"/>
        <v>0</v>
      </c>
      <c r="E59" s="8" t="s">
        <v>202</v>
      </c>
      <c r="F59" s="8" t="s">
        <v>202</v>
      </c>
      <c r="G59" s="8" t="s">
        <v>202</v>
      </c>
      <c r="H59" s="8" t="s">
        <v>202</v>
      </c>
      <c r="I59" s="8" t="s">
        <v>202</v>
      </c>
      <c r="J59" s="9"/>
      <c r="K59" s="9"/>
      <c r="L59" s="9"/>
      <c r="M59" s="9"/>
    </row>
  </sheetData>
  <sortState xmlns:xlrd2="http://schemas.microsoft.com/office/spreadsheetml/2017/richdata2" ref="A38:A46">
    <sortCondition ref="A37"/>
  </sortState>
  <mergeCells count="2">
    <mergeCell ref="K14:T14"/>
    <mergeCell ref="N45:T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106"/>
  <sheetViews>
    <sheetView topLeftCell="A83" zoomScaleNormal="100" workbookViewId="0">
      <pane xSplit="1" topLeftCell="B1" activePane="topRight" state="frozen"/>
      <selection pane="topRight" activeCell="C106" sqref="C106"/>
    </sheetView>
  </sheetViews>
  <sheetFormatPr defaultRowHeight="15" x14ac:dyDescent="0.25"/>
  <cols>
    <col min="1" max="1" width="52.28515625" customWidth="1"/>
    <col min="3" max="3" width="12.140625" customWidth="1"/>
    <col min="4" max="4" width="11.140625" customWidth="1"/>
    <col min="6" max="6" width="10.140625" bestFit="1" customWidth="1"/>
    <col min="8" max="10" width="10.140625" bestFit="1" customWidth="1"/>
  </cols>
  <sheetData>
    <row r="2" spans="1:28" ht="19.5" thickBot="1" x14ac:dyDescent="0.35">
      <c r="A2" s="1" t="s">
        <v>56</v>
      </c>
    </row>
    <row r="3" spans="1:28" ht="18.75" x14ac:dyDescent="0.25">
      <c r="A3" s="3" t="s">
        <v>57</v>
      </c>
    </row>
    <row r="4" spans="1:28" ht="18.75" x14ac:dyDescent="0.25">
      <c r="A4" s="5" t="s">
        <v>17</v>
      </c>
    </row>
    <row r="5" spans="1:28" ht="18.75" x14ac:dyDescent="0.25">
      <c r="A5" s="29" t="s">
        <v>58</v>
      </c>
      <c r="B5" s="8">
        <v>114</v>
      </c>
      <c r="C5" s="9"/>
      <c r="D5" s="9"/>
      <c r="E5" s="9">
        <v>2</v>
      </c>
      <c r="F5" s="9">
        <v>4</v>
      </c>
      <c r="G5" s="9">
        <v>4</v>
      </c>
      <c r="H5" s="61">
        <v>4</v>
      </c>
      <c r="I5" s="61">
        <v>4</v>
      </c>
      <c r="J5" s="61">
        <v>4</v>
      </c>
      <c r="K5" s="61">
        <v>4</v>
      </c>
      <c r="L5" s="61">
        <v>4</v>
      </c>
      <c r="M5" s="61">
        <v>4</v>
      </c>
      <c r="N5" s="61">
        <v>4</v>
      </c>
      <c r="O5" s="61">
        <v>4</v>
      </c>
      <c r="P5" s="61">
        <v>4</v>
      </c>
      <c r="Q5" s="61">
        <v>4</v>
      </c>
      <c r="R5" s="61">
        <v>4</v>
      </c>
      <c r="S5" s="61">
        <v>4</v>
      </c>
      <c r="T5" s="61">
        <v>4</v>
      </c>
      <c r="U5" s="61">
        <v>4</v>
      </c>
      <c r="V5" s="61">
        <v>4</v>
      </c>
      <c r="W5" s="61">
        <v>4</v>
      </c>
      <c r="X5" s="61">
        <v>4</v>
      </c>
      <c r="Y5" s="61">
        <v>4</v>
      </c>
      <c r="Z5" s="61">
        <v>4</v>
      </c>
      <c r="AA5" s="61">
        <v>4</v>
      </c>
      <c r="AB5" s="61">
        <v>4</v>
      </c>
    </row>
    <row r="6" spans="1:28" ht="48.75" thickBot="1" x14ac:dyDescent="0.35">
      <c r="A6" s="28" t="s">
        <v>3</v>
      </c>
      <c r="B6" s="12" t="s">
        <v>4</v>
      </c>
      <c r="C6" s="13" t="s">
        <v>5</v>
      </c>
      <c r="D6" s="13" t="s">
        <v>6</v>
      </c>
      <c r="E6" s="85">
        <v>44098</v>
      </c>
      <c r="F6" s="27">
        <v>44105</v>
      </c>
      <c r="G6" s="27">
        <v>44112</v>
      </c>
      <c r="H6" s="27">
        <v>44119</v>
      </c>
      <c r="I6" s="27">
        <v>44126</v>
      </c>
      <c r="J6" s="27">
        <v>44133</v>
      </c>
      <c r="K6" s="88">
        <v>44140</v>
      </c>
      <c r="L6" s="88">
        <v>44147</v>
      </c>
      <c r="M6" s="88">
        <v>44154</v>
      </c>
      <c r="N6" s="88">
        <v>44161</v>
      </c>
      <c r="O6" s="100">
        <v>44168</v>
      </c>
      <c r="P6" s="100">
        <v>44175</v>
      </c>
      <c r="Q6" s="100">
        <v>44182</v>
      </c>
      <c r="R6" s="100">
        <v>44189</v>
      </c>
      <c r="S6" s="128">
        <v>44217</v>
      </c>
      <c r="T6" s="128">
        <v>44224</v>
      </c>
      <c r="U6" s="129">
        <v>44231</v>
      </c>
      <c r="V6" s="129">
        <v>44238</v>
      </c>
      <c r="W6" s="129">
        <v>44245</v>
      </c>
      <c r="X6" s="129">
        <v>44252</v>
      </c>
      <c r="Y6" s="161">
        <v>44259</v>
      </c>
      <c r="Z6" s="161">
        <v>44266</v>
      </c>
      <c r="AA6" s="161">
        <v>44273</v>
      </c>
      <c r="AB6" s="161">
        <v>44280</v>
      </c>
    </row>
    <row r="7" spans="1:28" ht="18.75" x14ac:dyDescent="0.3">
      <c r="A7" s="40" t="s">
        <v>59</v>
      </c>
      <c r="B7" s="8">
        <f t="shared" ref="B7:B20" si="0">SUM($E$5:$AG$5)</f>
        <v>94</v>
      </c>
      <c r="C7" s="9"/>
      <c r="D7" s="15">
        <f t="shared" ref="D7:D20" si="1">C7/B7</f>
        <v>0</v>
      </c>
      <c r="E7" s="9">
        <v>54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8.75" x14ac:dyDescent="0.3">
      <c r="A8" s="31" t="s">
        <v>18</v>
      </c>
      <c r="B8" s="8">
        <f t="shared" si="0"/>
        <v>94</v>
      </c>
      <c r="C8" s="9"/>
      <c r="D8" s="15">
        <f t="shared" si="1"/>
        <v>0</v>
      </c>
      <c r="E8" s="9">
        <v>49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8.75" x14ac:dyDescent="0.3">
      <c r="A9" s="22" t="s">
        <v>19</v>
      </c>
      <c r="B9" s="8">
        <f t="shared" si="0"/>
        <v>94</v>
      </c>
      <c r="C9" s="9">
        <v>8</v>
      </c>
      <c r="D9" s="15">
        <f t="shared" si="1"/>
        <v>8.5106382978723402E-2</v>
      </c>
      <c r="E9" s="9">
        <v>67</v>
      </c>
      <c r="F9" s="9"/>
      <c r="G9" s="9"/>
      <c r="H9" s="9"/>
      <c r="I9" s="9"/>
      <c r="J9" s="9"/>
      <c r="K9" s="9"/>
      <c r="L9" s="9"/>
      <c r="M9" s="9"/>
      <c r="N9" s="9" t="s">
        <v>201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 t="s">
        <v>201</v>
      </c>
      <c r="AA9" s="9"/>
      <c r="AB9" s="9"/>
    </row>
    <row r="10" spans="1:28" ht="18.75" x14ac:dyDescent="0.3">
      <c r="A10" s="22" t="s">
        <v>60</v>
      </c>
      <c r="B10" s="8">
        <f t="shared" si="0"/>
        <v>94</v>
      </c>
      <c r="C10" s="9"/>
      <c r="D10" s="15">
        <f t="shared" si="1"/>
        <v>0</v>
      </c>
      <c r="E10" s="9">
        <v>58</v>
      </c>
      <c r="F10" s="9"/>
      <c r="G10" s="9"/>
      <c r="H10" s="9"/>
      <c r="I10" s="9"/>
      <c r="J10" s="9"/>
      <c r="K10" s="9" t="s">
        <v>202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8.75" x14ac:dyDescent="0.3">
      <c r="A11" s="22" t="s">
        <v>41</v>
      </c>
      <c r="B11" s="8">
        <f t="shared" si="0"/>
        <v>94</v>
      </c>
      <c r="C11" s="9">
        <v>48</v>
      </c>
      <c r="D11" s="15">
        <f t="shared" si="1"/>
        <v>0.51063829787234039</v>
      </c>
      <c r="E11" s="9">
        <v>54</v>
      </c>
      <c r="F11" s="9" t="s">
        <v>201</v>
      </c>
      <c r="G11" s="9"/>
      <c r="H11" s="9" t="s">
        <v>202</v>
      </c>
      <c r="I11" s="9" t="s">
        <v>202</v>
      </c>
      <c r="J11" s="9" t="s">
        <v>202</v>
      </c>
      <c r="K11" s="9" t="s">
        <v>202</v>
      </c>
      <c r="L11" s="9" t="s">
        <v>201</v>
      </c>
      <c r="M11" s="9" t="s">
        <v>201</v>
      </c>
      <c r="N11" s="9"/>
      <c r="O11" s="9"/>
      <c r="P11" s="9" t="s">
        <v>201</v>
      </c>
      <c r="Q11" s="9" t="s">
        <v>201</v>
      </c>
      <c r="R11" s="9" t="s">
        <v>201</v>
      </c>
      <c r="S11" s="9" t="s">
        <v>201</v>
      </c>
      <c r="T11" s="9" t="s">
        <v>201</v>
      </c>
      <c r="U11" s="9" t="s">
        <v>201</v>
      </c>
      <c r="V11" s="9" t="s">
        <v>201</v>
      </c>
      <c r="W11" s="9" t="s">
        <v>201</v>
      </c>
      <c r="X11" s="9" t="s">
        <v>201</v>
      </c>
      <c r="Y11" s="9" t="s">
        <v>201</v>
      </c>
      <c r="Z11" s="9" t="s">
        <v>201</v>
      </c>
      <c r="AA11" s="9" t="s">
        <v>201</v>
      </c>
      <c r="AB11" s="9" t="s">
        <v>201</v>
      </c>
    </row>
    <row r="12" spans="1:28" ht="18.75" x14ac:dyDescent="0.3">
      <c r="A12" s="22" t="s">
        <v>61</v>
      </c>
      <c r="B12" s="8">
        <f t="shared" si="0"/>
        <v>94</v>
      </c>
      <c r="C12" s="9"/>
      <c r="D12" s="15">
        <f t="shared" si="1"/>
        <v>0</v>
      </c>
      <c r="E12" s="9">
        <v>51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8.75" x14ac:dyDescent="0.3">
      <c r="A13" s="22" t="s">
        <v>62</v>
      </c>
      <c r="B13" s="8">
        <f t="shared" si="0"/>
        <v>94</v>
      </c>
      <c r="C13" s="9">
        <v>4</v>
      </c>
      <c r="D13" s="15">
        <f t="shared" si="1"/>
        <v>4.2553191489361701E-2</v>
      </c>
      <c r="E13" s="9">
        <v>56</v>
      </c>
      <c r="F13" s="9"/>
      <c r="G13" s="9"/>
      <c r="H13" s="9"/>
      <c r="I13" s="9"/>
      <c r="J13" s="9" t="s">
        <v>201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8.75" x14ac:dyDescent="0.3">
      <c r="A14" s="22" t="s">
        <v>63</v>
      </c>
      <c r="B14" s="8">
        <f t="shared" si="0"/>
        <v>94</v>
      </c>
      <c r="C14" s="9">
        <v>4</v>
      </c>
      <c r="D14" s="15">
        <f t="shared" si="1"/>
        <v>4.2553191489361701E-2</v>
      </c>
      <c r="E14" s="9">
        <v>51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 t="s">
        <v>201</v>
      </c>
    </row>
    <row r="15" spans="1:28" ht="18.75" x14ac:dyDescent="0.3">
      <c r="A15" s="22" t="s">
        <v>64</v>
      </c>
      <c r="B15" s="8">
        <f t="shared" si="0"/>
        <v>94</v>
      </c>
      <c r="C15" s="9">
        <v>8</v>
      </c>
      <c r="D15" s="15">
        <f t="shared" si="1"/>
        <v>8.5106382978723402E-2</v>
      </c>
      <c r="E15" s="9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 t="s">
        <v>201</v>
      </c>
      <c r="X15" s="9"/>
      <c r="Y15" s="9"/>
      <c r="Z15" s="9"/>
      <c r="AA15" s="9"/>
      <c r="AB15" s="9" t="s">
        <v>201</v>
      </c>
    </row>
    <row r="16" spans="1:28" ht="18.75" x14ac:dyDescent="0.3">
      <c r="A16" s="22" t="s">
        <v>65</v>
      </c>
      <c r="B16" s="8">
        <f t="shared" si="0"/>
        <v>94</v>
      </c>
      <c r="C16" s="9">
        <v>8</v>
      </c>
      <c r="D16" s="15">
        <f t="shared" si="1"/>
        <v>8.5106382978723402E-2</v>
      </c>
      <c r="E16" s="9">
        <v>67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 t="s">
        <v>201</v>
      </c>
      <c r="V16" s="9" t="s">
        <v>201</v>
      </c>
      <c r="W16" s="9"/>
      <c r="X16" s="9"/>
      <c r="Y16" s="9"/>
      <c r="Z16" s="9"/>
      <c r="AA16" s="9"/>
      <c r="AB16" s="9"/>
    </row>
    <row r="17" spans="1:28" ht="18.75" x14ac:dyDescent="0.3">
      <c r="A17" s="22" t="s">
        <v>66</v>
      </c>
      <c r="B17" s="8">
        <f t="shared" si="0"/>
        <v>94</v>
      </c>
      <c r="C17" s="9">
        <v>16</v>
      </c>
      <c r="D17" s="15">
        <f t="shared" si="1"/>
        <v>0.1702127659574468</v>
      </c>
      <c r="E17" s="9">
        <v>51</v>
      </c>
      <c r="F17" s="9"/>
      <c r="G17" s="9"/>
      <c r="H17" s="9"/>
      <c r="I17" s="9" t="s">
        <v>201</v>
      </c>
      <c r="J17" s="9" t="s">
        <v>201</v>
      </c>
      <c r="K17" s="9" t="s">
        <v>202</v>
      </c>
      <c r="L17" s="9"/>
      <c r="M17" s="9"/>
      <c r="N17" s="9"/>
      <c r="O17" s="9"/>
      <c r="P17" s="9"/>
      <c r="Q17" s="9"/>
      <c r="R17" s="9"/>
      <c r="S17" s="9"/>
      <c r="T17" s="9"/>
      <c r="U17" s="9" t="s">
        <v>201</v>
      </c>
      <c r="V17" s="9"/>
      <c r="W17" s="9"/>
      <c r="X17" s="9"/>
      <c r="Y17" s="9"/>
      <c r="Z17" s="9"/>
      <c r="AA17" s="9"/>
      <c r="AB17" s="9" t="s">
        <v>201</v>
      </c>
    </row>
    <row r="18" spans="1:28" ht="18.75" x14ac:dyDescent="0.3">
      <c r="A18" s="22" t="s">
        <v>67</v>
      </c>
      <c r="B18" s="8">
        <f t="shared" si="0"/>
        <v>94</v>
      </c>
      <c r="C18" s="9"/>
      <c r="D18" s="15">
        <f t="shared" si="1"/>
        <v>0</v>
      </c>
      <c r="E18" s="9">
        <v>58</v>
      </c>
      <c r="F18" s="9"/>
      <c r="G18" s="9"/>
      <c r="H18" s="9"/>
      <c r="I18" s="9"/>
      <c r="J18" s="9"/>
      <c r="K18" s="9" t="s">
        <v>202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8.75" x14ac:dyDescent="0.3">
      <c r="A19" s="22" t="s">
        <v>68</v>
      </c>
      <c r="B19" s="8">
        <f t="shared" si="0"/>
        <v>94</v>
      </c>
      <c r="C19" s="9">
        <v>8</v>
      </c>
      <c r="D19" s="15">
        <f t="shared" si="1"/>
        <v>8.5106382978723402E-2</v>
      </c>
      <c r="E19" s="9">
        <v>66</v>
      </c>
      <c r="F19" s="9"/>
      <c r="G19" s="9" t="s">
        <v>201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 t="s">
        <v>201</v>
      </c>
      <c r="Y19" s="9"/>
      <c r="Z19" s="9"/>
      <c r="AA19" s="9"/>
      <c r="AB19" s="9"/>
    </row>
    <row r="20" spans="1:28" ht="19.5" thickBot="1" x14ac:dyDescent="0.35">
      <c r="A20" s="41" t="s">
        <v>69</v>
      </c>
      <c r="B20" s="8">
        <f t="shared" si="0"/>
        <v>94</v>
      </c>
      <c r="C20" s="9">
        <v>28</v>
      </c>
      <c r="D20" s="15">
        <f t="shared" si="1"/>
        <v>0.2978723404255319</v>
      </c>
      <c r="E20" s="9">
        <v>70</v>
      </c>
      <c r="F20" s="9"/>
      <c r="G20" s="9"/>
      <c r="H20" s="9" t="s">
        <v>201</v>
      </c>
      <c r="I20" s="9"/>
      <c r="J20" s="9" t="s">
        <v>201</v>
      </c>
      <c r="K20" s="9"/>
      <c r="L20" s="9" t="s">
        <v>201</v>
      </c>
      <c r="M20" s="9" t="s">
        <v>201</v>
      </c>
      <c r="N20" s="9"/>
      <c r="O20" s="9" t="s">
        <v>201</v>
      </c>
      <c r="P20" s="9"/>
      <c r="Q20" s="9" t="s">
        <v>201</v>
      </c>
      <c r="R20" s="9"/>
      <c r="S20" s="9"/>
      <c r="T20" s="9"/>
      <c r="U20" s="9"/>
      <c r="V20" s="9"/>
      <c r="W20" s="9"/>
      <c r="X20" s="9"/>
      <c r="Y20" s="9"/>
      <c r="Z20" s="9"/>
      <c r="AA20" s="9" t="s">
        <v>201</v>
      </c>
      <c r="AB20" s="9"/>
    </row>
    <row r="21" spans="1:28" x14ac:dyDescent="0.25">
      <c r="E21" t="s">
        <v>200</v>
      </c>
    </row>
    <row r="22" spans="1:28" x14ac:dyDescent="0.25">
      <c r="E22" t="s">
        <v>203</v>
      </c>
    </row>
    <row r="24" spans="1:28" ht="19.5" thickBot="1" x14ac:dyDescent="0.35">
      <c r="A24" s="1" t="s">
        <v>56</v>
      </c>
    </row>
    <row r="25" spans="1:28" ht="18.75" x14ac:dyDescent="0.25">
      <c r="A25" s="3" t="s">
        <v>57</v>
      </c>
    </row>
    <row r="26" spans="1:28" ht="18.75" x14ac:dyDescent="0.25">
      <c r="A26" s="5" t="s">
        <v>17</v>
      </c>
    </row>
    <row r="27" spans="1:28" ht="18.75" x14ac:dyDescent="0.25">
      <c r="A27" s="29" t="s">
        <v>94</v>
      </c>
      <c r="B27" s="8">
        <v>114</v>
      </c>
      <c r="C27" s="9"/>
      <c r="D27" s="9"/>
      <c r="E27" s="9">
        <v>2</v>
      </c>
      <c r="F27" s="9">
        <v>4</v>
      </c>
      <c r="G27" s="9">
        <v>4</v>
      </c>
      <c r="H27" s="9">
        <v>4</v>
      </c>
      <c r="I27" s="9">
        <v>4</v>
      </c>
      <c r="J27" s="9">
        <v>4</v>
      </c>
      <c r="K27" s="9">
        <v>4</v>
      </c>
      <c r="L27" s="9">
        <v>4</v>
      </c>
      <c r="M27" s="9">
        <v>4</v>
      </c>
      <c r="N27" s="9">
        <v>4</v>
      </c>
      <c r="O27" s="9">
        <v>4</v>
      </c>
      <c r="P27" s="9">
        <v>4</v>
      </c>
      <c r="Q27" s="9">
        <v>4</v>
      </c>
      <c r="R27" s="9">
        <v>4</v>
      </c>
      <c r="S27" s="61">
        <v>4</v>
      </c>
      <c r="T27" s="61">
        <v>4</v>
      </c>
      <c r="U27" s="61">
        <v>4</v>
      </c>
      <c r="V27" s="61">
        <v>4</v>
      </c>
      <c r="W27" s="61">
        <v>4</v>
      </c>
      <c r="X27" s="61">
        <v>4</v>
      </c>
      <c r="Y27" s="61">
        <v>4</v>
      </c>
      <c r="Z27" s="61">
        <v>4</v>
      </c>
      <c r="AA27" s="61">
        <v>4</v>
      </c>
      <c r="AB27" s="61">
        <v>4</v>
      </c>
    </row>
    <row r="28" spans="1:28" ht="48.75" thickBot="1" x14ac:dyDescent="0.35">
      <c r="A28" s="28" t="s">
        <v>3</v>
      </c>
      <c r="B28" s="12" t="s">
        <v>4</v>
      </c>
      <c r="C28" s="13" t="s">
        <v>5</v>
      </c>
      <c r="D28" s="13" t="s">
        <v>6</v>
      </c>
      <c r="E28" s="85">
        <v>44098</v>
      </c>
      <c r="F28" s="27">
        <v>44105</v>
      </c>
      <c r="G28" s="27">
        <v>44112</v>
      </c>
      <c r="H28" s="27">
        <v>44119</v>
      </c>
      <c r="I28" s="27">
        <v>44126</v>
      </c>
      <c r="J28" s="27">
        <v>44133</v>
      </c>
      <c r="K28" s="88">
        <v>44140</v>
      </c>
      <c r="L28" s="88">
        <v>44147</v>
      </c>
      <c r="M28" s="88">
        <v>44154</v>
      </c>
      <c r="N28" s="88">
        <v>44161</v>
      </c>
      <c r="O28" s="100">
        <v>44168</v>
      </c>
      <c r="P28" s="100">
        <v>44175</v>
      </c>
      <c r="Q28" s="100">
        <v>44182</v>
      </c>
      <c r="R28" s="100">
        <v>44189</v>
      </c>
      <c r="S28" s="128">
        <v>44217</v>
      </c>
      <c r="T28" s="128">
        <v>44224</v>
      </c>
      <c r="U28" s="129">
        <v>44231</v>
      </c>
      <c r="V28" s="129">
        <v>44238</v>
      </c>
      <c r="W28" s="129">
        <v>44245</v>
      </c>
      <c r="X28" s="129">
        <v>44252</v>
      </c>
      <c r="Y28" s="161">
        <v>44259</v>
      </c>
      <c r="Z28" s="161">
        <v>44266</v>
      </c>
      <c r="AA28" s="161">
        <v>44273</v>
      </c>
      <c r="AB28" s="161">
        <v>44280</v>
      </c>
    </row>
    <row r="29" spans="1:28" ht="18.75" x14ac:dyDescent="0.3">
      <c r="A29" s="30" t="s">
        <v>70</v>
      </c>
      <c r="B29" s="8">
        <f t="shared" ref="B29:B40" si="2">SUM($E$5:$AG$5)</f>
        <v>94</v>
      </c>
      <c r="C29" s="9">
        <v>4</v>
      </c>
      <c r="D29" s="15">
        <f t="shared" ref="D29:D40" si="3">C29/B29</f>
        <v>4.2553191489361701E-2</v>
      </c>
      <c r="E29" s="9">
        <v>44</v>
      </c>
      <c r="F29" s="9"/>
      <c r="G29" s="9"/>
      <c r="H29" s="9"/>
      <c r="I29" s="9"/>
      <c r="J29" s="9"/>
      <c r="K29" s="9"/>
      <c r="L29" s="9" t="s">
        <v>202</v>
      </c>
      <c r="M29" s="9" t="s">
        <v>202</v>
      </c>
      <c r="N29" s="9" t="s">
        <v>202</v>
      </c>
      <c r="O29" s="9"/>
      <c r="P29" s="9"/>
      <c r="Q29" s="9"/>
      <c r="R29" s="9"/>
      <c r="S29" s="9"/>
      <c r="T29" s="9" t="s">
        <v>202</v>
      </c>
      <c r="U29" s="9"/>
      <c r="V29" s="9" t="s">
        <v>202</v>
      </c>
      <c r="W29" s="9"/>
      <c r="X29" s="9"/>
      <c r="Y29" s="9" t="s">
        <v>202</v>
      </c>
      <c r="Z29" s="9" t="s">
        <v>202</v>
      </c>
      <c r="AA29" s="9"/>
      <c r="AB29" s="9" t="s">
        <v>201</v>
      </c>
    </row>
    <row r="30" spans="1:28" ht="18.75" x14ac:dyDescent="0.3">
      <c r="A30" s="31" t="s">
        <v>71</v>
      </c>
      <c r="B30" s="8">
        <f t="shared" si="2"/>
        <v>94</v>
      </c>
      <c r="C30" s="9">
        <v>8</v>
      </c>
      <c r="D30" s="15">
        <f t="shared" si="3"/>
        <v>8.5106382978723402E-2</v>
      </c>
      <c r="E30" s="9">
        <v>36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 t="s">
        <v>201</v>
      </c>
      <c r="R30" s="9" t="s">
        <v>201</v>
      </c>
      <c r="S30" s="9"/>
      <c r="T30" s="9" t="s">
        <v>202</v>
      </c>
      <c r="U30" s="9"/>
      <c r="V30" s="9" t="s">
        <v>202</v>
      </c>
      <c r="W30" s="9"/>
      <c r="X30" s="9"/>
      <c r="Y30" s="9" t="s">
        <v>202</v>
      </c>
      <c r="Z30" s="9" t="s">
        <v>202</v>
      </c>
      <c r="AA30" s="9" t="s">
        <v>202</v>
      </c>
      <c r="AB30" s="9" t="s">
        <v>202</v>
      </c>
    </row>
    <row r="31" spans="1:28" ht="18.75" x14ac:dyDescent="0.3">
      <c r="A31" s="31" t="s">
        <v>49</v>
      </c>
      <c r="B31" s="8">
        <f t="shared" si="2"/>
        <v>94</v>
      </c>
      <c r="C31" s="9">
        <v>4</v>
      </c>
      <c r="D31" s="15">
        <f t="shared" si="3"/>
        <v>4.2553191489361701E-2</v>
      </c>
      <c r="E31" s="9">
        <v>41</v>
      </c>
      <c r="F31" s="9"/>
      <c r="G31" s="9"/>
      <c r="H31" s="9"/>
      <c r="I31" s="9"/>
      <c r="J31" s="9"/>
      <c r="K31" s="9" t="s">
        <v>201</v>
      </c>
      <c r="L31" s="9" t="s">
        <v>202</v>
      </c>
      <c r="M31" s="9"/>
      <c r="N31" s="9"/>
      <c r="O31" s="9"/>
      <c r="P31" s="9"/>
      <c r="Q31" s="9"/>
      <c r="R31" s="9"/>
      <c r="S31" s="9"/>
      <c r="T31" s="9" t="s">
        <v>202</v>
      </c>
      <c r="U31" s="9"/>
      <c r="V31" s="9"/>
      <c r="W31" s="9"/>
      <c r="X31" s="9"/>
      <c r="Y31" s="9"/>
      <c r="Z31" s="9" t="s">
        <v>202</v>
      </c>
      <c r="AA31" s="9"/>
      <c r="AB31" s="9"/>
    </row>
    <row r="32" spans="1:28" ht="18.75" hidden="1" x14ac:dyDescent="0.3">
      <c r="A32" s="31" t="s">
        <v>20</v>
      </c>
      <c r="B32" s="8">
        <f t="shared" si="2"/>
        <v>94</v>
      </c>
      <c r="C32" s="9">
        <v>16</v>
      </c>
      <c r="D32" s="15">
        <f t="shared" si="3"/>
        <v>0.1702127659574468</v>
      </c>
      <c r="E32" s="9">
        <v>26</v>
      </c>
      <c r="F32" s="9"/>
      <c r="G32" s="9"/>
      <c r="H32" s="9"/>
      <c r="I32" s="9" t="s">
        <v>201</v>
      </c>
      <c r="J32" s="9"/>
      <c r="K32" s="9"/>
      <c r="L32" s="9"/>
      <c r="M32" s="9"/>
      <c r="N32" s="9" t="s">
        <v>201</v>
      </c>
      <c r="O32" s="9"/>
      <c r="P32" s="9"/>
      <c r="Q32" s="9"/>
      <c r="R32" s="9" t="s">
        <v>201</v>
      </c>
      <c r="S32" s="9" t="s">
        <v>202</v>
      </c>
      <c r="T32" s="9" t="s">
        <v>201</v>
      </c>
      <c r="U32" s="9" t="s">
        <v>201</v>
      </c>
      <c r="V32" s="9"/>
      <c r="W32" s="9"/>
      <c r="X32" s="9"/>
      <c r="Y32" s="9"/>
      <c r="Z32" s="9"/>
      <c r="AA32" s="9"/>
      <c r="AB32" s="9"/>
    </row>
    <row r="33" spans="1:28" ht="18.75" x14ac:dyDescent="0.3">
      <c r="A33" s="31" t="s">
        <v>28</v>
      </c>
      <c r="B33" s="8">
        <f t="shared" si="2"/>
        <v>94</v>
      </c>
      <c r="C33" s="9">
        <v>4</v>
      </c>
      <c r="D33" s="15">
        <f t="shared" si="3"/>
        <v>4.2553191489361701E-2</v>
      </c>
      <c r="E33" s="9">
        <v>39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 t="s">
        <v>202</v>
      </c>
      <c r="T33" s="9" t="s">
        <v>202</v>
      </c>
      <c r="U33" s="9"/>
      <c r="V33" s="9"/>
      <c r="W33" s="9"/>
      <c r="X33" s="9"/>
      <c r="Y33" s="9" t="s">
        <v>201</v>
      </c>
      <c r="Z33" s="9" t="s">
        <v>202</v>
      </c>
      <c r="AA33" s="9"/>
      <c r="AB33" s="9"/>
    </row>
    <row r="34" spans="1:28" ht="18.75" x14ac:dyDescent="0.3">
      <c r="A34" s="31" t="s">
        <v>72</v>
      </c>
      <c r="B34" s="8">
        <f t="shared" si="2"/>
        <v>94</v>
      </c>
      <c r="C34" s="9">
        <v>16</v>
      </c>
      <c r="D34" s="15">
        <f t="shared" si="3"/>
        <v>0.1702127659574468</v>
      </c>
      <c r="E34" s="9">
        <v>36</v>
      </c>
      <c r="F34" s="9"/>
      <c r="G34" s="9"/>
      <c r="H34" s="9"/>
      <c r="I34" s="9"/>
      <c r="J34" s="9"/>
      <c r="K34" s="9"/>
      <c r="L34" s="9"/>
      <c r="M34" s="9" t="s">
        <v>201</v>
      </c>
      <c r="N34" s="9"/>
      <c r="O34" s="9" t="s">
        <v>201</v>
      </c>
      <c r="P34" s="9"/>
      <c r="Q34" s="9" t="s">
        <v>201</v>
      </c>
      <c r="R34" s="9"/>
      <c r="S34" s="9"/>
      <c r="T34" s="9" t="s">
        <v>201</v>
      </c>
      <c r="U34" s="9"/>
      <c r="V34" s="9" t="s">
        <v>202</v>
      </c>
      <c r="W34" s="9"/>
      <c r="X34" s="9"/>
      <c r="Y34" s="9"/>
      <c r="Z34" s="9" t="s">
        <v>202</v>
      </c>
      <c r="AA34" s="9"/>
      <c r="AB34" s="9"/>
    </row>
    <row r="35" spans="1:28" ht="18.75" x14ac:dyDescent="0.3">
      <c r="A35" s="31" t="s">
        <v>30</v>
      </c>
      <c r="B35" s="8">
        <f t="shared" si="2"/>
        <v>94</v>
      </c>
      <c r="C35" s="9">
        <v>44</v>
      </c>
      <c r="D35" s="15">
        <f t="shared" si="3"/>
        <v>0.46808510638297873</v>
      </c>
      <c r="E35" s="9">
        <v>6</v>
      </c>
      <c r="F35" s="9" t="s">
        <v>201</v>
      </c>
      <c r="G35" s="9" t="s">
        <v>201</v>
      </c>
      <c r="H35" s="9" t="s">
        <v>201</v>
      </c>
      <c r="I35" s="9" t="s">
        <v>201</v>
      </c>
      <c r="J35" s="9"/>
      <c r="K35" s="9"/>
      <c r="L35" s="9" t="s">
        <v>201</v>
      </c>
      <c r="M35" s="9" t="s">
        <v>202</v>
      </c>
      <c r="N35" s="9" t="s">
        <v>202</v>
      </c>
      <c r="O35" s="9" t="s">
        <v>202</v>
      </c>
      <c r="P35" s="9" t="s">
        <v>202</v>
      </c>
      <c r="Q35" s="9" t="s">
        <v>202</v>
      </c>
      <c r="R35" s="9" t="s">
        <v>201</v>
      </c>
      <c r="S35" s="9" t="s">
        <v>201</v>
      </c>
      <c r="T35" s="9" t="s">
        <v>202</v>
      </c>
      <c r="U35" s="9" t="s">
        <v>202</v>
      </c>
      <c r="V35" s="9" t="s">
        <v>202</v>
      </c>
      <c r="W35" s="9" t="s">
        <v>201</v>
      </c>
      <c r="X35" s="9"/>
      <c r="Y35" s="9" t="s">
        <v>201</v>
      </c>
      <c r="Z35" s="9" t="s">
        <v>201</v>
      </c>
      <c r="AA35" s="9" t="s">
        <v>201</v>
      </c>
      <c r="AB35" s="9" t="s">
        <v>202</v>
      </c>
    </row>
    <row r="36" spans="1:28" ht="18.75" x14ac:dyDescent="0.3">
      <c r="A36" s="31" t="s">
        <v>73</v>
      </c>
      <c r="B36" s="8">
        <f t="shared" si="2"/>
        <v>94</v>
      </c>
      <c r="C36" s="9">
        <v>4</v>
      </c>
      <c r="D36" s="15">
        <f t="shared" si="3"/>
        <v>4.2553191489361701E-2</v>
      </c>
      <c r="E36" s="9">
        <v>47</v>
      </c>
      <c r="F36" s="9"/>
      <c r="G36" s="9"/>
      <c r="H36" s="9"/>
      <c r="I36" s="9"/>
      <c r="J36" s="9"/>
      <c r="K36" s="9" t="s">
        <v>201</v>
      </c>
      <c r="L36" s="9"/>
      <c r="M36" s="9"/>
      <c r="N36" s="9"/>
      <c r="O36" s="9"/>
      <c r="P36" s="9" t="s">
        <v>202</v>
      </c>
      <c r="Q36" s="9"/>
      <c r="R36" s="9" t="s">
        <v>202</v>
      </c>
      <c r="S36" s="9"/>
      <c r="T36" s="9" t="s">
        <v>202</v>
      </c>
      <c r="U36" s="9"/>
      <c r="V36" s="9" t="s">
        <v>202</v>
      </c>
      <c r="W36" s="9"/>
      <c r="X36" s="9" t="s">
        <v>202</v>
      </c>
      <c r="Y36" s="9" t="s">
        <v>202</v>
      </c>
      <c r="Z36" s="9" t="s">
        <v>202</v>
      </c>
      <c r="AA36" s="9" t="s">
        <v>202</v>
      </c>
      <c r="AB36" s="9" t="s">
        <v>202</v>
      </c>
    </row>
    <row r="37" spans="1:28" ht="18.75" x14ac:dyDescent="0.3">
      <c r="A37" s="31" t="s">
        <v>74</v>
      </c>
      <c r="B37" s="8">
        <f t="shared" si="2"/>
        <v>94</v>
      </c>
      <c r="C37" s="9">
        <v>4</v>
      </c>
      <c r="D37" s="15">
        <f t="shared" si="3"/>
        <v>4.2553191489361701E-2</v>
      </c>
      <c r="E37" s="9">
        <v>45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 t="s">
        <v>202</v>
      </c>
      <c r="U37" s="9"/>
      <c r="V37" s="9"/>
      <c r="W37" s="9"/>
      <c r="X37" s="9"/>
      <c r="Y37" s="9"/>
      <c r="Z37" s="9" t="s">
        <v>202</v>
      </c>
      <c r="AA37" s="9" t="s">
        <v>202</v>
      </c>
      <c r="AB37" s="9" t="s">
        <v>201</v>
      </c>
    </row>
    <row r="38" spans="1:28" ht="18.75" x14ac:dyDescent="0.3">
      <c r="A38" s="31" t="s">
        <v>75</v>
      </c>
      <c r="B38" s="8">
        <f t="shared" si="2"/>
        <v>94</v>
      </c>
      <c r="C38" s="9">
        <v>16</v>
      </c>
      <c r="D38" s="15">
        <f t="shared" si="3"/>
        <v>0.1702127659574468</v>
      </c>
      <c r="E38" s="9">
        <v>49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 t="s">
        <v>202</v>
      </c>
      <c r="R38" s="9"/>
      <c r="S38" s="9"/>
      <c r="T38" s="9" t="s">
        <v>201</v>
      </c>
      <c r="U38" s="9" t="s">
        <v>201</v>
      </c>
      <c r="V38" s="9"/>
      <c r="W38" s="9" t="s">
        <v>201</v>
      </c>
      <c r="X38" s="9" t="s">
        <v>201</v>
      </c>
      <c r="Y38" s="9"/>
      <c r="Z38" s="9" t="s">
        <v>202</v>
      </c>
      <c r="AA38" s="9"/>
      <c r="AB38" s="9"/>
    </row>
    <row r="39" spans="1:28" ht="18.75" x14ac:dyDescent="0.3">
      <c r="A39" s="31" t="s">
        <v>76</v>
      </c>
      <c r="B39" s="8">
        <f t="shared" si="2"/>
        <v>94</v>
      </c>
      <c r="C39" s="9">
        <v>16</v>
      </c>
      <c r="D39" s="15">
        <f t="shared" si="3"/>
        <v>0.1702127659574468</v>
      </c>
      <c r="E39" s="9">
        <v>37</v>
      </c>
      <c r="F39" s="9"/>
      <c r="G39" s="9"/>
      <c r="H39" s="9"/>
      <c r="I39" s="9" t="s">
        <v>202</v>
      </c>
      <c r="J39" s="9" t="s">
        <v>202</v>
      </c>
      <c r="K39" s="9" t="s">
        <v>202</v>
      </c>
      <c r="L39" s="9" t="s">
        <v>202</v>
      </c>
      <c r="M39" s="9" t="s">
        <v>202</v>
      </c>
      <c r="N39" s="9" t="s">
        <v>202</v>
      </c>
      <c r="O39" s="9" t="s">
        <v>202</v>
      </c>
      <c r="P39" s="9" t="s">
        <v>202</v>
      </c>
      <c r="Q39" s="9" t="s">
        <v>201</v>
      </c>
      <c r="R39" s="9" t="s">
        <v>202</v>
      </c>
      <c r="S39" s="9" t="s">
        <v>202</v>
      </c>
      <c r="T39" s="9" t="s">
        <v>202</v>
      </c>
      <c r="U39" s="9" t="s">
        <v>201</v>
      </c>
      <c r="V39" s="9" t="s">
        <v>201</v>
      </c>
      <c r="W39" s="9" t="s">
        <v>202</v>
      </c>
      <c r="X39" s="9" t="s">
        <v>202</v>
      </c>
      <c r="Y39" s="9" t="s">
        <v>201</v>
      </c>
      <c r="Z39" s="9" t="s">
        <v>202</v>
      </c>
      <c r="AA39" s="9" t="s">
        <v>202</v>
      </c>
      <c r="AB39" s="9" t="s">
        <v>202</v>
      </c>
    </row>
    <row r="40" spans="1:28" ht="19.5" thickBot="1" x14ac:dyDescent="0.35">
      <c r="A40" s="32" t="s">
        <v>25</v>
      </c>
      <c r="B40" s="8">
        <f t="shared" si="2"/>
        <v>94</v>
      </c>
      <c r="C40" s="9">
        <v>12</v>
      </c>
      <c r="D40" s="15">
        <f t="shared" si="3"/>
        <v>0.1276595744680851</v>
      </c>
      <c r="E40" s="9">
        <v>42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 t="s">
        <v>202</v>
      </c>
      <c r="U40" s="9" t="s">
        <v>202</v>
      </c>
      <c r="V40" s="9" t="s">
        <v>202</v>
      </c>
      <c r="W40" s="9" t="s">
        <v>202</v>
      </c>
      <c r="X40" s="9" t="s">
        <v>201</v>
      </c>
      <c r="Y40" s="9" t="s">
        <v>202</v>
      </c>
      <c r="Z40" s="9" t="s">
        <v>201</v>
      </c>
      <c r="AA40" s="9" t="s">
        <v>201</v>
      </c>
      <c r="AB40" s="9" t="s">
        <v>202</v>
      </c>
    </row>
    <row r="41" spans="1:28" x14ac:dyDescent="0.25">
      <c r="E41" t="s">
        <v>200</v>
      </c>
    </row>
    <row r="42" spans="1:28" x14ac:dyDescent="0.25">
      <c r="E42" s="64" t="s">
        <v>203</v>
      </c>
    </row>
    <row r="43" spans="1:28" ht="15.75" thickBot="1" x14ac:dyDescent="0.3"/>
    <row r="44" spans="1:28" ht="18.75" x14ac:dyDescent="0.3">
      <c r="A44" s="47" t="s">
        <v>133</v>
      </c>
      <c r="B44" s="53"/>
      <c r="C44" s="53"/>
      <c r="D44" s="53"/>
    </row>
    <row r="45" spans="1:28" ht="18.75" x14ac:dyDescent="0.3">
      <c r="A45" s="49" t="s">
        <v>159</v>
      </c>
      <c r="B45" s="53"/>
      <c r="C45" s="53"/>
      <c r="D45" s="53"/>
    </row>
    <row r="46" spans="1:28" ht="18.75" x14ac:dyDescent="0.3">
      <c r="A46" s="58" t="s">
        <v>160</v>
      </c>
      <c r="B46" s="8">
        <v>66</v>
      </c>
      <c r="C46" s="9"/>
      <c r="D46" s="9"/>
      <c r="E46" s="9">
        <v>2</v>
      </c>
      <c r="F46" s="9">
        <v>3</v>
      </c>
      <c r="G46" s="9">
        <v>3</v>
      </c>
      <c r="H46" s="61">
        <v>3</v>
      </c>
      <c r="I46" s="61">
        <v>3</v>
      </c>
      <c r="J46" s="61">
        <v>3</v>
      </c>
      <c r="K46" s="61">
        <v>3</v>
      </c>
      <c r="L46" s="61">
        <v>3</v>
      </c>
      <c r="M46" s="61">
        <v>3</v>
      </c>
      <c r="N46" s="61">
        <v>3</v>
      </c>
      <c r="O46" s="61">
        <v>3</v>
      </c>
      <c r="P46" s="61">
        <v>3</v>
      </c>
      <c r="Q46" s="61">
        <v>3</v>
      </c>
      <c r="R46" s="61">
        <v>3</v>
      </c>
      <c r="S46" s="61">
        <v>3</v>
      </c>
      <c r="T46" s="61">
        <v>3</v>
      </c>
      <c r="U46" s="61">
        <v>3</v>
      </c>
      <c r="V46" s="61">
        <v>3</v>
      </c>
      <c r="W46" s="61">
        <v>3</v>
      </c>
    </row>
    <row r="47" spans="1:28" ht="48" x14ac:dyDescent="0.3">
      <c r="A47" s="81" t="s">
        <v>3</v>
      </c>
      <c r="B47" s="12" t="s">
        <v>4</v>
      </c>
      <c r="C47" s="13" t="s">
        <v>5</v>
      </c>
      <c r="D47" s="13" t="s">
        <v>6</v>
      </c>
      <c r="E47" s="83">
        <v>44086</v>
      </c>
      <c r="F47" s="83">
        <v>44093</v>
      </c>
      <c r="G47" s="83">
        <v>44100</v>
      </c>
      <c r="H47" s="23">
        <v>44114</v>
      </c>
      <c r="I47" s="23">
        <v>44121</v>
      </c>
      <c r="J47" s="23">
        <v>44135</v>
      </c>
      <c r="K47" s="86">
        <v>44142</v>
      </c>
      <c r="L47" s="86">
        <v>44156</v>
      </c>
      <c r="M47" s="86">
        <v>44163</v>
      </c>
      <c r="N47" s="99">
        <v>44177</v>
      </c>
      <c r="O47" s="99">
        <v>44184</v>
      </c>
      <c r="P47" s="126">
        <v>44212</v>
      </c>
      <c r="Q47" s="126">
        <v>44219</v>
      </c>
      <c r="R47" s="127">
        <v>44233</v>
      </c>
      <c r="S47" s="127">
        <v>44240</v>
      </c>
      <c r="T47" s="127">
        <v>44254</v>
      </c>
      <c r="U47" s="160">
        <v>44261</v>
      </c>
      <c r="V47" s="160">
        <v>44275</v>
      </c>
      <c r="W47" s="160">
        <v>44282</v>
      </c>
    </row>
    <row r="48" spans="1:28" ht="18.75" x14ac:dyDescent="0.3">
      <c r="A48" s="56" t="s">
        <v>140</v>
      </c>
      <c r="B48" s="8">
        <f>SUM($E$46:$AA$46)</f>
        <v>56</v>
      </c>
      <c r="C48" s="9"/>
      <c r="D48" s="15">
        <f>C48/B48</f>
        <v>0</v>
      </c>
      <c r="E48" s="36">
        <v>70</v>
      </c>
      <c r="F48" s="36"/>
      <c r="G48" s="36"/>
      <c r="H48" s="36"/>
      <c r="I48" s="36"/>
      <c r="J48" s="36"/>
      <c r="K48" s="36"/>
      <c r="L48" s="36"/>
      <c r="M48" s="36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 ht="18.75" x14ac:dyDescent="0.3">
      <c r="A49" s="56" t="s">
        <v>111</v>
      </c>
      <c r="B49" s="8">
        <f t="shared" ref="B49:B66" si="4">SUM($E$46:$AA$46)</f>
        <v>56</v>
      </c>
      <c r="C49" s="9"/>
      <c r="D49" s="15">
        <f t="shared" ref="D49:D66" si="5">C49/B49</f>
        <v>0</v>
      </c>
      <c r="E49" s="36">
        <v>73</v>
      </c>
      <c r="F49" s="36"/>
      <c r="G49" s="36"/>
      <c r="H49" s="36"/>
      <c r="I49" s="36"/>
      <c r="J49" s="36"/>
      <c r="K49" s="36"/>
      <c r="L49" s="36"/>
      <c r="M49" s="36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3" ht="18.75" x14ac:dyDescent="0.3">
      <c r="A50" s="56" t="s">
        <v>136</v>
      </c>
      <c r="B50" s="8">
        <f t="shared" si="4"/>
        <v>56</v>
      </c>
      <c r="C50" s="9">
        <v>3</v>
      </c>
      <c r="D50" s="15">
        <f t="shared" si="5"/>
        <v>5.3571428571428568E-2</v>
      </c>
      <c r="E50" s="36">
        <v>64</v>
      </c>
      <c r="F50" s="36"/>
      <c r="G50" s="36"/>
      <c r="H50" s="36"/>
      <c r="I50" s="36"/>
      <c r="J50" s="36"/>
      <c r="K50" s="36"/>
      <c r="L50" s="36"/>
      <c r="M50" s="36"/>
      <c r="N50" s="36" t="s">
        <v>201</v>
      </c>
      <c r="O50" s="36"/>
      <c r="P50" s="61"/>
      <c r="Q50" s="61"/>
      <c r="R50" s="61"/>
      <c r="S50" s="61"/>
      <c r="T50" s="61"/>
      <c r="U50" s="61"/>
      <c r="V50" s="61"/>
      <c r="W50" s="61"/>
    </row>
    <row r="51" spans="1:23" ht="18.75" x14ac:dyDescent="0.3">
      <c r="A51" s="56" t="s">
        <v>161</v>
      </c>
      <c r="B51" s="8">
        <f t="shared" si="4"/>
        <v>56</v>
      </c>
      <c r="C51" s="9">
        <v>6</v>
      </c>
      <c r="D51" s="15">
        <f t="shared" si="5"/>
        <v>0.10714285714285714</v>
      </c>
      <c r="E51" s="36">
        <v>42</v>
      </c>
      <c r="F51" s="36"/>
      <c r="G51" s="36"/>
      <c r="H51" s="36"/>
      <c r="I51" s="36"/>
      <c r="J51" s="36"/>
      <c r="K51" s="36"/>
      <c r="L51" s="36"/>
      <c r="M51" s="36" t="s">
        <v>201</v>
      </c>
      <c r="N51" s="36" t="s">
        <v>201</v>
      </c>
      <c r="O51" s="36"/>
      <c r="P51" s="61"/>
      <c r="Q51" s="61"/>
      <c r="R51" s="61"/>
      <c r="S51" s="61"/>
      <c r="T51" s="61"/>
      <c r="U51" s="61"/>
      <c r="V51" s="61"/>
      <c r="W51" s="61"/>
    </row>
    <row r="52" spans="1:23" ht="18.75" x14ac:dyDescent="0.3">
      <c r="A52" s="56" t="s">
        <v>171</v>
      </c>
      <c r="B52" s="8">
        <f t="shared" si="4"/>
        <v>56</v>
      </c>
      <c r="C52" s="9">
        <v>3</v>
      </c>
      <c r="D52" s="15">
        <f t="shared" si="5"/>
        <v>5.3571428571428568E-2</v>
      </c>
      <c r="E52" s="36">
        <v>56</v>
      </c>
      <c r="F52" s="36"/>
      <c r="G52" s="36"/>
      <c r="H52" s="36"/>
      <c r="I52" s="36"/>
      <c r="J52" s="36"/>
      <c r="K52" s="36"/>
      <c r="L52" s="36"/>
      <c r="M52" s="36"/>
      <c r="N52" s="36" t="s">
        <v>201</v>
      </c>
      <c r="O52" s="36"/>
      <c r="P52" s="61"/>
      <c r="Q52" s="61"/>
      <c r="R52" s="61"/>
      <c r="S52" s="61"/>
      <c r="T52" s="61"/>
      <c r="U52" s="61"/>
      <c r="V52" s="61"/>
      <c r="W52" s="61"/>
    </row>
    <row r="53" spans="1:23" ht="18.75" x14ac:dyDescent="0.3">
      <c r="A53" s="56" t="s">
        <v>168</v>
      </c>
      <c r="B53" s="8">
        <f t="shared" si="4"/>
        <v>56</v>
      </c>
      <c r="C53" s="9"/>
      <c r="D53" s="15">
        <f t="shared" si="5"/>
        <v>0</v>
      </c>
      <c r="E53" s="36">
        <v>66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61"/>
      <c r="Q53" s="61"/>
      <c r="R53" s="61"/>
      <c r="S53" s="61"/>
      <c r="T53" s="61"/>
      <c r="U53" s="61"/>
      <c r="V53" s="61"/>
      <c r="W53" s="61"/>
    </row>
    <row r="54" spans="1:23" ht="18.75" x14ac:dyDescent="0.3">
      <c r="A54" s="56" t="s">
        <v>162</v>
      </c>
      <c r="B54" s="8">
        <f t="shared" si="4"/>
        <v>56</v>
      </c>
      <c r="C54" s="9"/>
      <c r="D54" s="15">
        <f t="shared" si="5"/>
        <v>0</v>
      </c>
      <c r="E54" s="36">
        <v>61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61"/>
      <c r="Q54" s="61"/>
      <c r="R54" s="61"/>
      <c r="S54" s="61"/>
      <c r="T54" s="61"/>
      <c r="U54" s="61"/>
      <c r="V54" s="61"/>
      <c r="W54" s="61"/>
    </row>
    <row r="55" spans="1:23" ht="18.75" x14ac:dyDescent="0.3">
      <c r="A55" s="56" t="s">
        <v>163</v>
      </c>
      <c r="B55" s="8">
        <f t="shared" si="4"/>
        <v>56</v>
      </c>
      <c r="C55" s="9">
        <v>9</v>
      </c>
      <c r="D55" s="15">
        <f t="shared" si="5"/>
        <v>0.16071428571428573</v>
      </c>
      <c r="E55" s="36">
        <v>53</v>
      </c>
      <c r="F55" s="36"/>
      <c r="G55" s="36"/>
      <c r="H55" s="36"/>
      <c r="I55" s="36"/>
      <c r="J55" s="36" t="s">
        <v>201</v>
      </c>
      <c r="K55" s="36"/>
      <c r="L55" s="36"/>
      <c r="M55" s="36"/>
      <c r="N55" s="36"/>
      <c r="O55" s="36"/>
      <c r="P55" s="61"/>
      <c r="Q55" s="61" t="s">
        <v>201</v>
      </c>
      <c r="R55" s="61"/>
      <c r="S55" s="61"/>
      <c r="T55" s="61"/>
      <c r="U55" s="61"/>
      <c r="V55" s="61"/>
      <c r="W55" s="61" t="s">
        <v>201</v>
      </c>
    </row>
    <row r="56" spans="1:23" ht="18.75" x14ac:dyDescent="0.3">
      <c r="A56" s="56" t="s">
        <v>170</v>
      </c>
      <c r="B56" s="8">
        <f t="shared" si="4"/>
        <v>56</v>
      </c>
      <c r="C56" s="9"/>
      <c r="D56" s="15">
        <f t="shared" si="5"/>
        <v>0</v>
      </c>
      <c r="E56" s="36">
        <v>57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61"/>
      <c r="Q56" s="61"/>
      <c r="R56" s="61"/>
      <c r="S56" s="61"/>
      <c r="T56" s="61"/>
      <c r="U56" s="61"/>
      <c r="V56" s="61"/>
      <c r="W56" s="61"/>
    </row>
    <row r="57" spans="1:23" ht="18.75" hidden="1" x14ac:dyDescent="0.3">
      <c r="A57" s="56" t="s">
        <v>128</v>
      </c>
      <c r="B57" s="8">
        <f t="shared" si="4"/>
        <v>56</v>
      </c>
      <c r="C57" s="9">
        <v>6</v>
      </c>
      <c r="D57" s="15">
        <f t="shared" si="5"/>
        <v>0.10714285714285714</v>
      </c>
      <c r="E57" s="94"/>
      <c r="F57" s="94"/>
      <c r="G57" s="94"/>
      <c r="H57" s="36"/>
      <c r="I57" s="36"/>
      <c r="J57" s="36"/>
      <c r="K57" s="36"/>
      <c r="L57" s="36"/>
      <c r="M57" s="36"/>
      <c r="N57" s="36"/>
      <c r="O57" s="36"/>
      <c r="P57" s="61"/>
      <c r="Q57" s="61" t="s">
        <v>201</v>
      </c>
      <c r="R57" s="61"/>
      <c r="S57" s="61"/>
      <c r="T57" s="61" t="s">
        <v>201</v>
      </c>
      <c r="U57" s="61"/>
      <c r="V57" s="61"/>
      <c r="W57" s="61"/>
    </row>
    <row r="58" spans="1:23" ht="18.75" x14ac:dyDescent="0.3">
      <c r="A58" s="56" t="s">
        <v>164</v>
      </c>
      <c r="B58" s="8">
        <f t="shared" si="4"/>
        <v>56</v>
      </c>
      <c r="C58" s="9">
        <v>3</v>
      </c>
      <c r="D58" s="15">
        <f t="shared" si="5"/>
        <v>5.3571428571428568E-2</v>
      </c>
      <c r="E58" s="36">
        <v>67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61"/>
      <c r="Q58" s="61"/>
      <c r="R58" s="61"/>
      <c r="S58" s="61"/>
      <c r="T58" s="61"/>
      <c r="U58" s="61"/>
      <c r="V58" s="61"/>
      <c r="W58" s="61" t="s">
        <v>201</v>
      </c>
    </row>
    <row r="59" spans="1:23" ht="18.75" x14ac:dyDescent="0.3">
      <c r="A59" s="56" t="s">
        <v>166</v>
      </c>
      <c r="B59" s="8">
        <f t="shared" si="4"/>
        <v>56</v>
      </c>
      <c r="C59" s="9"/>
      <c r="D59" s="15">
        <f t="shared" si="5"/>
        <v>0</v>
      </c>
      <c r="E59" s="36">
        <v>58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61"/>
      <c r="Q59" s="61"/>
      <c r="R59" s="61"/>
      <c r="S59" s="61"/>
      <c r="T59" s="61"/>
      <c r="U59" s="61"/>
      <c r="V59" s="61"/>
      <c r="W59" s="61"/>
    </row>
    <row r="60" spans="1:23" ht="18.75" x14ac:dyDescent="0.3">
      <c r="A60" s="56" t="s">
        <v>129</v>
      </c>
      <c r="B60" s="8">
        <f t="shared" si="4"/>
        <v>56</v>
      </c>
      <c r="C60" s="9">
        <v>3</v>
      </c>
      <c r="D60" s="15">
        <f t="shared" si="5"/>
        <v>5.3571428571428568E-2</v>
      </c>
      <c r="E60" s="36">
        <v>57</v>
      </c>
      <c r="F60" s="36"/>
      <c r="G60" s="36"/>
      <c r="H60" s="36"/>
      <c r="I60" s="36"/>
      <c r="J60" s="36"/>
      <c r="K60" s="36"/>
      <c r="L60" s="36"/>
      <c r="M60" s="36" t="s">
        <v>201</v>
      </c>
      <c r="N60" s="36"/>
      <c r="O60" s="36"/>
      <c r="P60" s="61"/>
      <c r="Q60" s="61"/>
      <c r="R60" s="61"/>
      <c r="S60" s="61"/>
      <c r="T60" s="61"/>
      <c r="U60" s="61"/>
      <c r="V60" s="61"/>
      <c r="W60" s="61"/>
    </row>
    <row r="61" spans="1:23" ht="18.75" x14ac:dyDescent="0.3">
      <c r="A61" s="56" t="s">
        <v>103</v>
      </c>
      <c r="B61" s="8">
        <f t="shared" si="4"/>
        <v>56</v>
      </c>
      <c r="C61" s="9"/>
      <c r="D61" s="15">
        <f t="shared" si="5"/>
        <v>0</v>
      </c>
      <c r="E61" s="36">
        <v>58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61"/>
      <c r="Q61" s="61"/>
      <c r="R61" s="61"/>
      <c r="S61" s="61"/>
      <c r="T61" s="61"/>
      <c r="U61" s="61"/>
      <c r="V61" s="61"/>
      <c r="W61" s="61"/>
    </row>
    <row r="62" spans="1:23" ht="18.75" x14ac:dyDescent="0.3">
      <c r="A62" s="56" t="s">
        <v>172</v>
      </c>
      <c r="B62" s="8">
        <f t="shared" si="4"/>
        <v>56</v>
      </c>
      <c r="C62" s="9"/>
      <c r="D62" s="15">
        <f t="shared" si="5"/>
        <v>0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61"/>
      <c r="Q62" s="61"/>
      <c r="R62" s="61"/>
      <c r="S62" s="61"/>
      <c r="T62" s="61"/>
      <c r="U62" s="61"/>
      <c r="V62" s="61"/>
      <c r="W62" s="61"/>
    </row>
    <row r="63" spans="1:23" ht="18.75" x14ac:dyDescent="0.3">
      <c r="A63" s="56" t="s">
        <v>24</v>
      </c>
      <c r="B63" s="8">
        <f t="shared" si="4"/>
        <v>56</v>
      </c>
      <c r="C63" s="9">
        <v>18</v>
      </c>
      <c r="D63" s="15">
        <f t="shared" si="5"/>
        <v>0.32142857142857145</v>
      </c>
      <c r="E63" s="36">
        <v>73</v>
      </c>
      <c r="F63" s="36"/>
      <c r="G63" s="36"/>
      <c r="H63" s="36" t="s">
        <v>201</v>
      </c>
      <c r="I63" s="36" t="s">
        <v>201</v>
      </c>
      <c r="J63" s="36"/>
      <c r="K63" s="36" t="s">
        <v>201</v>
      </c>
      <c r="L63" s="36"/>
      <c r="M63" s="36"/>
      <c r="N63" s="36"/>
      <c r="O63" s="36"/>
      <c r="P63" s="61"/>
      <c r="Q63" s="61" t="s">
        <v>201</v>
      </c>
      <c r="R63" s="61"/>
      <c r="S63" s="61"/>
      <c r="T63" s="61" t="s">
        <v>201</v>
      </c>
      <c r="U63" s="61"/>
      <c r="V63" s="61"/>
      <c r="W63" s="61" t="s">
        <v>201</v>
      </c>
    </row>
    <row r="64" spans="1:23" ht="18.75" x14ac:dyDescent="0.3">
      <c r="A64" s="56" t="s">
        <v>167</v>
      </c>
      <c r="B64" s="8">
        <f t="shared" si="4"/>
        <v>56</v>
      </c>
      <c r="C64" s="9">
        <v>6</v>
      </c>
      <c r="D64" s="15">
        <f t="shared" si="5"/>
        <v>0.10714285714285714</v>
      </c>
      <c r="E64" s="36">
        <v>61</v>
      </c>
      <c r="F64" s="36"/>
      <c r="G64" s="36"/>
      <c r="H64" s="36"/>
      <c r="I64" s="36"/>
      <c r="J64" s="36" t="s">
        <v>201</v>
      </c>
      <c r="K64" s="36"/>
      <c r="L64" s="36"/>
      <c r="M64" s="36"/>
      <c r="N64" s="36"/>
      <c r="O64" s="36"/>
      <c r="P64" s="61"/>
      <c r="Q64" s="61"/>
      <c r="R64" s="61"/>
      <c r="S64" s="61"/>
      <c r="T64" s="61"/>
      <c r="U64" s="61"/>
      <c r="V64" s="61"/>
      <c r="W64" s="61" t="s">
        <v>201</v>
      </c>
    </row>
    <row r="65" spans="1:23" ht="18.75" x14ac:dyDescent="0.3">
      <c r="A65" s="56" t="s">
        <v>165</v>
      </c>
      <c r="B65" s="8">
        <f t="shared" si="4"/>
        <v>56</v>
      </c>
      <c r="C65" s="9">
        <v>27</v>
      </c>
      <c r="D65" s="15">
        <f t="shared" si="5"/>
        <v>0.48214285714285715</v>
      </c>
      <c r="E65" s="36">
        <v>48</v>
      </c>
      <c r="F65" s="36"/>
      <c r="G65" s="36"/>
      <c r="H65" s="36" t="s">
        <v>201</v>
      </c>
      <c r="I65" s="36"/>
      <c r="J65" s="36" t="s">
        <v>201</v>
      </c>
      <c r="K65" s="36" t="s">
        <v>201</v>
      </c>
      <c r="L65" s="36"/>
      <c r="M65" s="36" t="s">
        <v>201</v>
      </c>
      <c r="N65" s="36" t="s">
        <v>201</v>
      </c>
      <c r="O65" s="36" t="s">
        <v>201</v>
      </c>
      <c r="P65" s="61"/>
      <c r="Q65" s="61" t="s">
        <v>201</v>
      </c>
      <c r="R65" s="61"/>
      <c r="S65" s="61"/>
      <c r="T65" s="61" t="s">
        <v>201</v>
      </c>
      <c r="U65" s="61"/>
      <c r="V65" s="61"/>
      <c r="W65" s="61" t="s">
        <v>201</v>
      </c>
    </row>
    <row r="66" spans="1:23" ht="19.5" thickBot="1" x14ac:dyDescent="0.35">
      <c r="A66" s="82" t="s">
        <v>169</v>
      </c>
      <c r="B66" s="8">
        <f t="shared" si="4"/>
        <v>56</v>
      </c>
      <c r="C66" s="9">
        <v>21</v>
      </c>
      <c r="D66" s="15">
        <f t="shared" si="5"/>
        <v>0.375</v>
      </c>
      <c r="E66" s="36">
        <v>52</v>
      </c>
      <c r="F66" s="36"/>
      <c r="G66" s="36"/>
      <c r="H66" s="36" t="s">
        <v>201</v>
      </c>
      <c r="I66" s="36"/>
      <c r="J66" s="36" t="s">
        <v>201</v>
      </c>
      <c r="K66" s="36"/>
      <c r="L66" s="36"/>
      <c r="M66" s="36" t="s">
        <v>201</v>
      </c>
      <c r="N66" s="36"/>
      <c r="O66" s="36" t="s">
        <v>201</v>
      </c>
      <c r="P66" s="61"/>
      <c r="Q66" s="61" t="s">
        <v>201</v>
      </c>
      <c r="R66" s="61"/>
      <c r="S66" s="61"/>
      <c r="T66" s="61" t="s">
        <v>201</v>
      </c>
      <c r="U66" s="61"/>
      <c r="V66" s="61"/>
      <c r="W66" s="61" t="s">
        <v>201</v>
      </c>
    </row>
    <row r="67" spans="1:23" x14ac:dyDescent="0.25">
      <c r="E67" t="s">
        <v>200</v>
      </c>
    </row>
    <row r="68" spans="1:23" x14ac:dyDescent="0.25">
      <c r="E68" s="64" t="s">
        <v>203</v>
      </c>
    </row>
    <row r="69" spans="1:23" ht="15.75" thickBot="1" x14ac:dyDescent="0.3"/>
    <row r="70" spans="1:23" ht="18.75" x14ac:dyDescent="0.3">
      <c r="A70" s="47" t="s">
        <v>133</v>
      </c>
      <c r="B70" s="59"/>
      <c r="C70" s="59"/>
      <c r="D70" s="59"/>
      <c r="E70" s="59"/>
      <c r="F70" s="59"/>
      <c r="G70" s="59"/>
    </row>
    <row r="71" spans="1:23" ht="18.75" x14ac:dyDescent="0.3">
      <c r="A71" s="49" t="s">
        <v>173</v>
      </c>
      <c r="B71" s="59"/>
      <c r="C71" s="59"/>
      <c r="D71" s="59"/>
      <c r="E71" s="59"/>
      <c r="F71" s="59"/>
      <c r="G71" s="59"/>
    </row>
    <row r="72" spans="1:23" ht="18.75" x14ac:dyDescent="0.3">
      <c r="A72" s="58" t="s">
        <v>160</v>
      </c>
      <c r="B72" s="8">
        <v>66</v>
      </c>
      <c r="C72" s="9"/>
      <c r="D72" s="9"/>
      <c r="E72" s="9">
        <v>2</v>
      </c>
      <c r="F72" s="9">
        <v>3</v>
      </c>
      <c r="G72" s="9">
        <v>3</v>
      </c>
      <c r="H72" s="61">
        <v>3</v>
      </c>
      <c r="I72" s="61">
        <v>3</v>
      </c>
      <c r="J72" s="61">
        <v>3</v>
      </c>
      <c r="K72" s="61">
        <v>3</v>
      </c>
      <c r="L72" s="61">
        <v>3</v>
      </c>
      <c r="M72" s="61">
        <v>3</v>
      </c>
      <c r="N72" s="61">
        <v>3</v>
      </c>
      <c r="O72" s="61">
        <v>3</v>
      </c>
      <c r="P72" s="61">
        <v>3</v>
      </c>
      <c r="Q72" s="61">
        <v>3</v>
      </c>
      <c r="R72" s="61">
        <v>3</v>
      </c>
      <c r="S72" s="61">
        <v>3</v>
      </c>
      <c r="T72" s="61">
        <v>3</v>
      </c>
      <c r="U72" s="61">
        <v>3</v>
      </c>
      <c r="V72" s="61">
        <v>3</v>
      </c>
      <c r="W72" s="61">
        <v>3</v>
      </c>
    </row>
    <row r="73" spans="1:23" ht="48" x14ac:dyDescent="0.3">
      <c r="A73" s="81" t="s">
        <v>3</v>
      </c>
      <c r="B73" s="12" t="s">
        <v>4</v>
      </c>
      <c r="C73" s="13" t="s">
        <v>5</v>
      </c>
      <c r="D73" s="13" t="s">
        <v>6</v>
      </c>
      <c r="E73" s="83">
        <v>44086</v>
      </c>
      <c r="F73" s="83">
        <v>44093</v>
      </c>
      <c r="G73" s="83">
        <v>44100</v>
      </c>
      <c r="H73" s="23">
        <v>44114</v>
      </c>
      <c r="I73" s="23">
        <v>44121</v>
      </c>
      <c r="J73" s="23">
        <v>44135</v>
      </c>
      <c r="K73" s="86">
        <v>44142</v>
      </c>
      <c r="L73" s="86">
        <v>44156</v>
      </c>
      <c r="M73" s="86">
        <v>44163</v>
      </c>
      <c r="N73" s="99">
        <v>44177</v>
      </c>
      <c r="O73" s="99">
        <v>44184</v>
      </c>
      <c r="P73" s="126">
        <v>44212</v>
      </c>
      <c r="Q73" s="126">
        <v>44219</v>
      </c>
      <c r="R73" s="127">
        <v>44233</v>
      </c>
      <c r="S73" s="127">
        <v>44240</v>
      </c>
      <c r="T73" s="127">
        <v>44254</v>
      </c>
      <c r="U73" s="160">
        <v>44261</v>
      </c>
      <c r="V73" s="160">
        <v>44275</v>
      </c>
      <c r="W73" s="160">
        <v>44282</v>
      </c>
    </row>
    <row r="74" spans="1:23" ht="18.75" x14ac:dyDescent="0.3">
      <c r="A74" s="56" t="s">
        <v>81</v>
      </c>
      <c r="B74" s="8">
        <f>SUM($E$46:$AA$46)</f>
        <v>56</v>
      </c>
      <c r="C74" s="9">
        <v>3</v>
      </c>
      <c r="D74" s="15">
        <f>C74/B74</f>
        <v>5.3571428571428568E-2</v>
      </c>
      <c r="E74" s="36">
        <v>44</v>
      </c>
      <c r="F74" s="36"/>
      <c r="G74" s="36"/>
      <c r="H74" s="36"/>
      <c r="I74" s="36"/>
      <c r="J74" s="36" t="s">
        <v>201</v>
      </c>
      <c r="K74" s="36"/>
      <c r="L74" s="36"/>
      <c r="M74" s="36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1:23" ht="18.75" x14ac:dyDescent="0.3">
      <c r="A75" s="56" t="s">
        <v>110</v>
      </c>
      <c r="B75" s="8">
        <f t="shared" ref="B75:B93" si="6">SUM($E$46:$AA$46)</f>
        <v>56</v>
      </c>
      <c r="C75" s="9">
        <v>3</v>
      </c>
      <c r="D75" s="15">
        <f t="shared" ref="D75:D92" si="7">C75/B75</f>
        <v>5.3571428571428568E-2</v>
      </c>
      <c r="E75" s="36">
        <v>48</v>
      </c>
      <c r="F75" s="36"/>
      <c r="G75" s="36"/>
      <c r="H75" s="36"/>
      <c r="I75" s="36"/>
      <c r="J75" s="36" t="s">
        <v>201</v>
      </c>
      <c r="K75" s="36"/>
      <c r="L75" s="36"/>
      <c r="M75" s="36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23" ht="18.75" x14ac:dyDescent="0.3">
      <c r="A76" s="56" t="s">
        <v>175</v>
      </c>
      <c r="B76" s="8">
        <f t="shared" si="6"/>
        <v>56</v>
      </c>
      <c r="C76" s="9">
        <v>3</v>
      </c>
      <c r="D76" s="15">
        <f t="shared" si="7"/>
        <v>5.3571428571428568E-2</v>
      </c>
      <c r="E76" s="36">
        <v>45</v>
      </c>
      <c r="F76" s="36"/>
      <c r="G76" s="36"/>
      <c r="H76" s="36"/>
      <c r="I76" s="36"/>
      <c r="J76" s="36"/>
      <c r="K76" s="36"/>
      <c r="L76" s="36"/>
      <c r="M76" s="36"/>
      <c r="N76" s="61"/>
      <c r="O76" s="61" t="s">
        <v>201</v>
      </c>
      <c r="P76" s="61"/>
      <c r="Q76" s="61"/>
      <c r="R76" s="61"/>
      <c r="S76" s="61"/>
      <c r="T76" s="61"/>
      <c r="U76" s="61"/>
      <c r="V76" s="61"/>
      <c r="W76" s="61"/>
    </row>
    <row r="77" spans="1:23" ht="18.75" x14ac:dyDescent="0.3">
      <c r="A77" s="56" t="s">
        <v>180</v>
      </c>
      <c r="B77" s="8">
        <f t="shared" si="6"/>
        <v>56</v>
      </c>
      <c r="C77" s="9">
        <v>12</v>
      </c>
      <c r="D77" s="15">
        <f t="shared" si="7"/>
        <v>0.21428571428571427</v>
      </c>
      <c r="E77" s="36">
        <v>48</v>
      </c>
      <c r="F77" s="36"/>
      <c r="G77" s="36"/>
      <c r="H77" s="36"/>
      <c r="I77" s="36"/>
      <c r="J77" s="36" t="s">
        <v>201</v>
      </c>
      <c r="K77" s="36"/>
      <c r="L77" s="36"/>
      <c r="M77" s="36" t="s">
        <v>201</v>
      </c>
      <c r="N77" s="61" t="s">
        <v>201</v>
      </c>
      <c r="O77" s="61" t="s">
        <v>201</v>
      </c>
      <c r="P77" s="61"/>
      <c r="Q77" s="61"/>
      <c r="R77" s="61"/>
      <c r="S77" s="61"/>
      <c r="T77" s="61"/>
      <c r="U77" s="61"/>
      <c r="V77" s="61"/>
      <c r="W77" s="61"/>
    </row>
    <row r="78" spans="1:23" ht="18.75" x14ac:dyDescent="0.3">
      <c r="A78" s="56" t="s">
        <v>177</v>
      </c>
      <c r="B78" s="8">
        <f t="shared" si="6"/>
        <v>56</v>
      </c>
      <c r="C78" s="9"/>
      <c r="D78" s="15">
        <f t="shared" si="7"/>
        <v>0</v>
      </c>
      <c r="E78" s="36">
        <v>45</v>
      </c>
      <c r="F78" s="36"/>
      <c r="G78" s="36"/>
      <c r="H78" s="36"/>
      <c r="I78" s="36"/>
      <c r="J78" s="36"/>
      <c r="K78" s="36"/>
      <c r="L78" s="36"/>
      <c r="M78" s="36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23" ht="18.75" x14ac:dyDescent="0.3">
      <c r="A79" s="55" t="s">
        <v>153</v>
      </c>
      <c r="B79" s="8">
        <f t="shared" si="6"/>
        <v>56</v>
      </c>
      <c r="C79" s="9">
        <v>6</v>
      </c>
      <c r="D79" s="15">
        <f t="shared" si="7"/>
        <v>0.10714285714285714</v>
      </c>
      <c r="E79" s="36">
        <v>19</v>
      </c>
      <c r="F79" s="36"/>
      <c r="G79" s="36" t="s">
        <v>201</v>
      </c>
      <c r="H79" s="36"/>
      <c r="I79" s="36"/>
      <c r="J79" s="36"/>
      <c r="K79" s="36"/>
      <c r="L79" s="36"/>
      <c r="M79" s="36"/>
      <c r="N79" s="61" t="s">
        <v>201</v>
      </c>
      <c r="O79" s="61" t="s">
        <v>201</v>
      </c>
      <c r="P79" s="61"/>
      <c r="Q79" s="61"/>
      <c r="R79" s="61"/>
      <c r="S79" s="61"/>
      <c r="T79" s="61"/>
      <c r="U79" s="61"/>
      <c r="V79" s="61"/>
      <c r="W79" s="61"/>
    </row>
    <row r="80" spans="1:23" ht="18.75" x14ac:dyDescent="0.3">
      <c r="A80" s="56" t="s">
        <v>179</v>
      </c>
      <c r="B80" s="8">
        <f t="shared" si="6"/>
        <v>56</v>
      </c>
      <c r="C80" s="9">
        <v>9</v>
      </c>
      <c r="D80" s="15">
        <f t="shared" si="7"/>
        <v>0.16071428571428573</v>
      </c>
      <c r="E80" s="36">
        <v>38</v>
      </c>
      <c r="F80" s="36"/>
      <c r="G80" s="36" t="s">
        <v>201</v>
      </c>
      <c r="H80" s="36"/>
      <c r="I80" s="36"/>
      <c r="J80" s="36"/>
      <c r="K80" s="36"/>
      <c r="L80" s="36"/>
      <c r="M80" s="36"/>
      <c r="N80" s="61"/>
      <c r="O80" s="61"/>
      <c r="P80" s="61"/>
      <c r="Q80" s="61"/>
      <c r="R80" s="61"/>
      <c r="S80" s="61"/>
      <c r="T80" s="61" t="s">
        <v>201</v>
      </c>
      <c r="U80" s="61"/>
      <c r="V80" s="61"/>
      <c r="W80" s="61" t="s">
        <v>201</v>
      </c>
    </row>
    <row r="81" spans="1:23" ht="18.75" x14ac:dyDescent="0.3">
      <c r="A81" s="56" t="s">
        <v>156</v>
      </c>
      <c r="B81" s="8">
        <f t="shared" si="6"/>
        <v>56</v>
      </c>
      <c r="C81" s="9">
        <v>3</v>
      </c>
      <c r="D81" s="15">
        <f t="shared" si="7"/>
        <v>5.3571428571428568E-2</v>
      </c>
      <c r="E81" s="36">
        <v>47</v>
      </c>
      <c r="F81" s="36"/>
      <c r="G81" s="36"/>
      <c r="H81" s="36"/>
      <c r="I81" s="36"/>
      <c r="J81" s="36"/>
      <c r="K81" s="36"/>
      <c r="L81" s="36"/>
      <c r="M81" s="36"/>
      <c r="N81" s="61"/>
      <c r="O81" s="61"/>
      <c r="P81" s="61"/>
      <c r="Q81" s="61" t="s">
        <v>201</v>
      </c>
      <c r="R81" s="61"/>
      <c r="S81" s="61"/>
      <c r="T81" s="61"/>
      <c r="U81" s="61"/>
      <c r="V81" s="61"/>
      <c r="W81" s="61"/>
    </row>
    <row r="82" spans="1:23" ht="18.75" x14ac:dyDescent="0.3">
      <c r="A82" s="56" t="s">
        <v>181</v>
      </c>
      <c r="B82" s="8">
        <f t="shared" si="6"/>
        <v>56</v>
      </c>
      <c r="C82" s="9">
        <v>6</v>
      </c>
      <c r="D82" s="15">
        <f t="shared" si="7"/>
        <v>0.10714285714285714</v>
      </c>
      <c r="E82" s="36">
        <v>16</v>
      </c>
      <c r="F82" s="36"/>
      <c r="G82" s="36" t="s">
        <v>201</v>
      </c>
      <c r="H82" s="36"/>
      <c r="I82" s="36" t="s">
        <v>201</v>
      </c>
      <c r="J82" s="36"/>
      <c r="K82" s="36"/>
      <c r="L82" s="36"/>
      <c r="M82" s="36"/>
      <c r="N82" s="61"/>
      <c r="O82" s="61"/>
      <c r="P82" s="61"/>
      <c r="Q82" s="61"/>
      <c r="R82" s="61"/>
      <c r="S82" s="61"/>
      <c r="T82" s="61"/>
      <c r="U82" s="61"/>
      <c r="V82" s="61"/>
      <c r="W82" s="61"/>
    </row>
    <row r="83" spans="1:23" ht="18.75" x14ac:dyDescent="0.3">
      <c r="A83" s="56" t="s">
        <v>176</v>
      </c>
      <c r="B83" s="8">
        <f t="shared" si="6"/>
        <v>56</v>
      </c>
      <c r="C83" s="9"/>
      <c r="D83" s="15">
        <f t="shared" si="7"/>
        <v>0</v>
      </c>
      <c r="E83" s="36">
        <v>24</v>
      </c>
      <c r="F83" s="36"/>
      <c r="G83" s="36"/>
      <c r="H83" s="36"/>
      <c r="I83" s="36"/>
      <c r="J83" s="36"/>
      <c r="K83" s="36"/>
      <c r="L83" s="36"/>
      <c r="M83" s="36"/>
      <c r="N83" s="61"/>
      <c r="O83" s="61"/>
      <c r="P83" s="61"/>
      <c r="Q83" s="61"/>
      <c r="R83" s="61"/>
      <c r="S83" s="61"/>
      <c r="T83" s="61"/>
      <c r="U83" s="61"/>
      <c r="V83" s="61"/>
      <c r="W83" s="61"/>
    </row>
    <row r="84" spans="1:23" ht="18.75" x14ac:dyDescent="0.3">
      <c r="A84" s="56" t="s">
        <v>183</v>
      </c>
      <c r="B84" s="8">
        <f t="shared" si="6"/>
        <v>56</v>
      </c>
      <c r="C84" s="9">
        <v>6</v>
      </c>
      <c r="D84" s="15">
        <f t="shared" si="7"/>
        <v>0.10714285714285714</v>
      </c>
      <c r="E84" s="36">
        <v>45</v>
      </c>
      <c r="F84" s="36"/>
      <c r="G84" s="36"/>
      <c r="H84" s="36"/>
      <c r="I84" s="36"/>
      <c r="J84" s="36"/>
      <c r="K84" s="36" t="s">
        <v>201</v>
      </c>
      <c r="L84" s="36"/>
      <c r="M84" s="36"/>
      <c r="N84" s="61"/>
      <c r="O84" s="61"/>
      <c r="P84" s="61"/>
      <c r="Q84" s="61"/>
      <c r="R84" s="61"/>
      <c r="S84" s="61"/>
      <c r="T84" s="61" t="s">
        <v>201</v>
      </c>
      <c r="U84" s="61"/>
      <c r="V84" s="61"/>
      <c r="W84" s="61"/>
    </row>
    <row r="85" spans="1:23" ht="18.75" x14ac:dyDescent="0.3">
      <c r="A85" s="56" t="s">
        <v>182</v>
      </c>
      <c r="B85" s="8">
        <f t="shared" si="6"/>
        <v>56</v>
      </c>
      <c r="C85" s="9">
        <v>3</v>
      </c>
      <c r="D85" s="15">
        <f t="shared" si="7"/>
        <v>5.3571428571428568E-2</v>
      </c>
      <c r="E85" s="36">
        <v>33</v>
      </c>
      <c r="F85" s="36"/>
      <c r="G85" s="36"/>
      <c r="H85" s="36"/>
      <c r="I85" s="36"/>
      <c r="J85" s="36" t="s">
        <v>201</v>
      </c>
      <c r="K85" s="36"/>
      <c r="L85" s="36"/>
      <c r="M85" s="36"/>
      <c r="N85" s="61"/>
      <c r="O85" s="61"/>
      <c r="P85" s="61"/>
      <c r="Q85" s="61"/>
      <c r="R85" s="61"/>
      <c r="S85" s="61"/>
      <c r="T85" s="61"/>
      <c r="U85" s="61"/>
      <c r="V85" s="61"/>
      <c r="W85" s="61"/>
    </row>
    <row r="86" spans="1:23" ht="18.75" x14ac:dyDescent="0.3">
      <c r="A86" s="56" t="s">
        <v>185</v>
      </c>
      <c r="B86" s="8">
        <f t="shared" si="6"/>
        <v>56</v>
      </c>
      <c r="C86" s="9">
        <v>3</v>
      </c>
      <c r="D86" s="15">
        <f t="shared" si="7"/>
        <v>5.3571428571428568E-2</v>
      </c>
      <c r="E86" s="36">
        <v>49</v>
      </c>
      <c r="F86" s="36"/>
      <c r="G86" s="36"/>
      <c r="H86" s="36"/>
      <c r="I86" s="36"/>
      <c r="J86" s="36"/>
      <c r="K86" s="36"/>
      <c r="L86" s="36"/>
      <c r="M86" s="36"/>
      <c r="N86" s="61"/>
      <c r="O86" s="61"/>
      <c r="P86" s="61"/>
      <c r="Q86" s="61" t="s">
        <v>201</v>
      </c>
      <c r="R86" s="61"/>
      <c r="S86" s="61"/>
      <c r="T86" s="61"/>
      <c r="U86" s="61"/>
      <c r="V86" s="61"/>
      <c r="W86" s="61"/>
    </row>
    <row r="87" spans="1:23" ht="18.75" x14ac:dyDescent="0.3">
      <c r="A87" s="56" t="s">
        <v>148</v>
      </c>
      <c r="B87" s="8">
        <f t="shared" si="6"/>
        <v>56</v>
      </c>
      <c r="C87" s="9">
        <v>3</v>
      </c>
      <c r="D87" s="15">
        <f t="shared" si="7"/>
        <v>5.3571428571428568E-2</v>
      </c>
      <c r="E87" s="36">
        <v>44</v>
      </c>
      <c r="F87" s="36"/>
      <c r="G87" s="36" t="s">
        <v>201</v>
      </c>
      <c r="H87" s="36"/>
      <c r="I87" s="36"/>
      <c r="J87" s="36"/>
      <c r="K87" s="36"/>
      <c r="L87" s="36"/>
      <c r="M87" s="36"/>
      <c r="N87" s="61"/>
      <c r="O87" s="61"/>
      <c r="P87" s="61"/>
      <c r="Q87" s="61"/>
      <c r="R87" s="61"/>
      <c r="S87" s="61"/>
      <c r="T87" s="61"/>
      <c r="U87" s="61"/>
      <c r="V87" s="61"/>
      <c r="W87" s="61"/>
    </row>
    <row r="88" spans="1:23" ht="18.75" x14ac:dyDescent="0.3">
      <c r="A88" s="56" t="s">
        <v>158</v>
      </c>
      <c r="B88" s="8">
        <f t="shared" si="6"/>
        <v>56</v>
      </c>
      <c r="C88" s="9">
        <v>3</v>
      </c>
      <c r="D88" s="15">
        <f t="shared" si="7"/>
        <v>5.3571428571428568E-2</v>
      </c>
      <c r="E88" s="94"/>
      <c r="F88" s="94"/>
      <c r="G88" s="94"/>
      <c r="H88" s="94"/>
      <c r="I88" s="36"/>
      <c r="J88" s="36"/>
      <c r="K88" s="36"/>
      <c r="L88" s="36"/>
      <c r="M88" s="36"/>
      <c r="N88" s="61" t="s">
        <v>201</v>
      </c>
      <c r="O88" s="61"/>
      <c r="P88" s="61"/>
      <c r="Q88" s="61"/>
      <c r="R88" s="61"/>
      <c r="S88" s="61"/>
      <c r="T88" s="61"/>
      <c r="U88" s="61"/>
      <c r="V88" s="61"/>
      <c r="W88" s="61"/>
    </row>
    <row r="89" spans="1:23" ht="18.75" x14ac:dyDescent="0.3">
      <c r="A89" s="56" t="s">
        <v>178</v>
      </c>
      <c r="B89" s="8">
        <f t="shared" si="6"/>
        <v>56</v>
      </c>
      <c r="C89" s="9"/>
      <c r="D89" s="15">
        <f t="shared" si="7"/>
        <v>0</v>
      </c>
      <c r="E89" s="36">
        <v>53</v>
      </c>
      <c r="F89" s="36"/>
      <c r="G89" s="36"/>
      <c r="H89" s="36"/>
      <c r="I89" s="36"/>
      <c r="J89" s="36"/>
      <c r="K89" s="36"/>
      <c r="L89" s="36"/>
      <c r="M89" s="36"/>
      <c r="N89" s="61"/>
      <c r="O89" s="61"/>
      <c r="P89" s="61"/>
      <c r="Q89" s="61"/>
      <c r="R89" s="61"/>
      <c r="S89" s="61"/>
      <c r="T89" s="61"/>
      <c r="U89" s="61"/>
      <c r="V89" s="61"/>
      <c r="W89" s="61"/>
    </row>
    <row r="90" spans="1:23" ht="18.75" x14ac:dyDescent="0.3">
      <c r="A90" s="56" t="s">
        <v>184</v>
      </c>
      <c r="B90" s="8">
        <f t="shared" si="6"/>
        <v>56</v>
      </c>
      <c r="C90" s="9">
        <v>6</v>
      </c>
      <c r="D90" s="15">
        <f t="shared" si="7"/>
        <v>0.10714285714285714</v>
      </c>
      <c r="E90" s="36">
        <v>42</v>
      </c>
      <c r="F90" s="36"/>
      <c r="G90" s="36" t="s">
        <v>201</v>
      </c>
      <c r="H90" s="36"/>
      <c r="I90" s="36"/>
      <c r="J90" s="36"/>
      <c r="K90" s="36"/>
      <c r="L90" s="36"/>
      <c r="M90" s="36"/>
      <c r="N90" s="61"/>
      <c r="O90" s="61"/>
      <c r="P90" s="61"/>
      <c r="Q90" s="61" t="s">
        <v>201</v>
      </c>
      <c r="R90" s="61"/>
      <c r="S90" s="61"/>
      <c r="T90" s="61"/>
      <c r="U90" s="61"/>
      <c r="V90" s="61" t="s">
        <v>201</v>
      </c>
      <c r="W90" s="61"/>
    </row>
    <row r="91" spans="1:23" ht="18.75" x14ac:dyDescent="0.3">
      <c r="A91" s="56" t="s">
        <v>54</v>
      </c>
      <c r="B91" s="8">
        <f t="shared" si="6"/>
        <v>56</v>
      </c>
      <c r="C91" s="9"/>
      <c r="D91" s="15">
        <f t="shared" si="7"/>
        <v>0</v>
      </c>
      <c r="E91" s="36"/>
      <c r="F91" s="36"/>
      <c r="G91" s="36"/>
      <c r="H91" s="36"/>
      <c r="I91" s="36"/>
      <c r="J91" s="36"/>
      <c r="K91" s="36"/>
      <c r="L91" s="36"/>
      <c r="M91" s="36"/>
      <c r="N91" s="61"/>
      <c r="O91" s="61"/>
      <c r="P91" s="61"/>
      <c r="Q91" s="61"/>
      <c r="R91" s="61"/>
      <c r="S91" s="61"/>
      <c r="T91" s="61"/>
      <c r="U91" s="61"/>
      <c r="V91" s="61"/>
      <c r="W91" s="61"/>
    </row>
    <row r="92" spans="1:23" ht="18.75" x14ac:dyDescent="0.3">
      <c r="A92" s="56" t="s">
        <v>33</v>
      </c>
      <c r="B92" s="8">
        <f t="shared" si="6"/>
        <v>56</v>
      </c>
      <c r="C92" s="9">
        <v>3</v>
      </c>
      <c r="D92" s="15">
        <f t="shared" si="7"/>
        <v>5.3571428571428568E-2</v>
      </c>
      <c r="E92" s="36">
        <v>42</v>
      </c>
      <c r="F92" s="36"/>
      <c r="G92" s="36" t="s">
        <v>201</v>
      </c>
      <c r="H92" s="36"/>
      <c r="I92" s="36"/>
      <c r="J92" s="36"/>
      <c r="K92" s="36"/>
      <c r="L92" s="36"/>
      <c r="M92" s="36"/>
      <c r="N92" s="61"/>
      <c r="O92" s="61"/>
      <c r="P92" s="61"/>
      <c r="Q92" s="61"/>
      <c r="R92" s="61"/>
      <c r="S92" s="61"/>
      <c r="T92" s="61"/>
      <c r="U92" s="61"/>
      <c r="V92" s="61"/>
      <c r="W92" s="61"/>
    </row>
    <row r="93" spans="1:23" ht="19.5" thickBot="1" x14ac:dyDescent="0.35">
      <c r="A93" s="82" t="s">
        <v>174</v>
      </c>
      <c r="B93" s="8">
        <f t="shared" si="6"/>
        <v>56</v>
      </c>
      <c r="C93" s="9">
        <v>18</v>
      </c>
      <c r="D93" s="15">
        <f>C93/B93</f>
        <v>0.32142857142857145</v>
      </c>
      <c r="E93" s="36">
        <v>42</v>
      </c>
      <c r="F93" s="36"/>
      <c r="G93" s="36"/>
      <c r="H93" s="36"/>
      <c r="I93" s="36" t="s">
        <v>201</v>
      </c>
      <c r="J93" s="36" t="s">
        <v>201</v>
      </c>
      <c r="K93" s="36" t="s">
        <v>201</v>
      </c>
      <c r="L93" s="36"/>
      <c r="M93" s="36"/>
      <c r="N93" s="61" t="s">
        <v>201</v>
      </c>
      <c r="O93" s="61" t="s">
        <v>201</v>
      </c>
      <c r="P93" s="61"/>
      <c r="Q93" s="61"/>
      <c r="R93" s="61"/>
      <c r="S93" s="61"/>
      <c r="T93" s="61" t="s">
        <v>201</v>
      </c>
      <c r="U93" s="61"/>
      <c r="V93" s="61"/>
      <c r="W93" s="61"/>
    </row>
    <row r="94" spans="1:23" x14ac:dyDescent="0.25">
      <c r="E94" t="s">
        <v>200</v>
      </c>
    </row>
    <row r="95" spans="1:23" x14ac:dyDescent="0.25">
      <c r="E95" s="64" t="s">
        <v>203</v>
      </c>
    </row>
    <row r="97" spans="1:13" ht="15.75" thickBot="1" x14ac:dyDescent="0.3"/>
    <row r="98" spans="1:13" ht="18.75" x14ac:dyDescent="0.3">
      <c r="A98" s="47" t="s">
        <v>133</v>
      </c>
      <c r="B98" s="64"/>
      <c r="C98" s="64"/>
      <c r="D98" s="64"/>
      <c r="E98" s="64"/>
    </row>
    <row r="99" spans="1:13" ht="18.75" x14ac:dyDescent="0.3">
      <c r="A99" s="49" t="s">
        <v>247</v>
      </c>
      <c r="B99" s="64"/>
      <c r="C99" s="64"/>
      <c r="D99" s="64"/>
      <c r="E99" s="64"/>
    </row>
    <row r="100" spans="1:13" ht="18.75" x14ac:dyDescent="0.3">
      <c r="A100" s="58" t="s">
        <v>238</v>
      </c>
      <c r="B100" s="8">
        <v>48</v>
      </c>
      <c r="C100" s="9"/>
      <c r="D100" s="9"/>
      <c r="E100" s="9">
        <v>4</v>
      </c>
      <c r="F100" s="9">
        <v>2</v>
      </c>
      <c r="G100" s="61">
        <v>4</v>
      </c>
      <c r="H100" s="61">
        <v>2</v>
      </c>
      <c r="I100" s="61">
        <v>6</v>
      </c>
      <c r="J100" s="61">
        <v>2</v>
      </c>
      <c r="K100" s="61">
        <v>4</v>
      </c>
      <c r="L100" s="61">
        <v>2</v>
      </c>
      <c r="M100" s="61">
        <v>4</v>
      </c>
    </row>
    <row r="101" spans="1:13" ht="48.75" thickBot="1" x14ac:dyDescent="0.35">
      <c r="A101" s="81" t="s">
        <v>3</v>
      </c>
      <c r="B101" s="12" t="s">
        <v>4</v>
      </c>
      <c r="C101" s="13" t="s">
        <v>5</v>
      </c>
      <c r="D101" s="13" t="s">
        <v>6</v>
      </c>
      <c r="E101" s="126">
        <v>44219</v>
      </c>
      <c r="F101" s="126">
        <v>44226</v>
      </c>
      <c r="G101" s="127">
        <v>44233</v>
      </c>
      <c r="H101" s="127">
        <v>44240</v>
      </c>
      <c r="I101" s="127">
        <v>44254</v>
      </c>
      <c r="J101" s="160">
        <v>44261</v>
      </c>
      <c r="K101" s="160">
        <v>44268</v>
      </c>
      <c r="L101" s="160">
        <v>44275</v>
      </c>
      <c r="M101" s="160">
        <v>44282</v>
      </c>
    </row>
    <row r="102" spans="1:13" ht="18.75" x14ac:dyDescent="0.3">
      <c r="A102" s="149" t="s">
        <v>239</v>
      </c>
      <c r="B102" s="8">
        <f>SUM(E100:U100)</f>
        <v>30</v>
      </c>
      <c r="C102" s="9"/>
      <c r="D102" s="15">
        <f>C102/B102</f>
        <v>0</v>
      </c>
      <c r="E102" s="9"/>
      <c r="F102" s="9"/>
      <c r="G102" s="9"/>
      <c r="H102" s="9"/>
      <c r="I102" s="9"/>
      <c r="J102" s="9"/>
      <c r="K102" s="9"/>
      <c r="L102" s="9"/>
      <c r="M102" s="9" t="s">
        <v>202</v>
      </c>
    </row>
    <row r="103" spans="1:13" ht="18.75" x14ac:dyDescent="0.3">
      <c r="A103" s="135" t="s">
        <v>226</v>
      </c>
      <c r="B103" s="8">
        <f>SUM(E100:U100)</f>
        <v>30</v>
      </c>
      <c r="C103" s="9">
        <v>6</v>
      </c>
      <c r="D103" s="15">
        <f t="shared" ref="D103:D106" si="8">C103/B103</f>
        <v>0.2</v>
      </c>
      <c r="E103" s="9"/>
      <c r="F103" s="9"/>
      <c r="G103" s="9"/>
      <c r="H103" s="9"/>
      <c r="I103" s="9"/>
      <c r="J103" s="9"/>
      <c r="K103" s="9" t="s">
        <v>202</v>
      </c>
      <c r="L103" s="9" t="s">
        <v>201</v>
      </c>
      <c r="M103" s="9" t="s">
        <v>201</v>
      </c>
    </row>
    <row r="104" spans="1:13" ht="18.75" x14ac:dyDescent="0.3">
      <c r="A104" s="133" t="s">
        <v>227</v>
      </c>
      <c r="B104" s="8">
        <f>SUM(E100:U100)</f>
        <v>30</v>
      </c>
      <c r="C104" s="9"/>
      <c r="D104" s="15">
        <f t="shared" si="8"/>
        <v>0</v>
      </c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8.75" x14ac:dyDescent="0.3">
      <c r="A105" s="135" t="s">
        <v>240</v>
      </c>
      <c r="B105" s="8">
        <f>SUM(E100:U100)</f>
        <v>30</v>
      </c>
      <c r="C105" s="9">
        <v>8</v>
      </c>
      <c r="D105" s="15">
        <f t="shared" si="8"/>
        <v>0.26666666666666666</v>
      </c>
      <c r="E105" s="9"/>
      <c r="F105" s="9"/>
      <c r="G105" s="9" t="s">
        <v>201</v>
      </c>
      <c r="H105" s="9"/>
      <c r="I105" s="9"/>
      <c r="J105" s="9" t="s">
        <v>201</v>
      </c>
      <c r="K105" s="9"/>
      <c r="L105" s="9" t="s">
        <v>201</v>
      </c>
      <c r="M105" s="9"/>
    </row>
    <row r="106" spans="1:13" ht="19.5" thickBot="1" x14ac:dyDescent="0.35">
      <c r="A106" s="150" t="s">
        <v>241</v>
      </c>
      <c r="B106" s="8">
        <f>SUM(E100:U100)</f>
        <v>30</v>
      </c>
      <c r="C106" s="9"/>
      <c r="D106" s="15">
        <f t="shared" si="8"/>
        <v>0</v>
      </c>
      <c r="E106" s="9"/>
      <c r="F106" s="9"/>
      <c r="G106" s="9"/>
      <c r="H106" s="9"/>
      <c r="I106" s="9"/>
      <c r="J106" s="9"/>
      <c r="K106" s="9"/>
      <c r="L106" s="9"/>
      <c r="M106" s="9"/>
    </row>
  </sheetData>
  <sortState xmlns:xlrd2="http://schemas.microsoft.com/office/spreadsheetml/2017/richdata2" ref="A74:A93">
    <sortCondition ref="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82"/>
  <sheetViews>
    <sheetView topLeftCell="A182" zoomScale="70" zoomScaleNormal="70" workbookViewId="0">
      <pane xSplit="1" topLeftCell="B1" activePane="topRight" state="frozen"/>
      <selection pane="topRight" activeCell="C182" sqref="C182"/>
    </sheetView>
  </sheetViews>
  <sheetFormatPr defaultRowHeight="15" x14ac:dyDescent="0.25"/>
  <cols>
    <col min="1" max="1" width="47.85546875" bestFit="1" customWidth="1"/>
    <col min="8" max="10" width="10.140625" bestFit="1" customWidth="1"/>
  </cols>
  <sheetData>
    <row r="1" spans="1:28" ht="15.75" thickBot="1" x14ac:dyDescent="0.3"/>
    <row r="2" spans="1:28" ht="18.75" x14ac:dyDescent="0.3">
      <c r="A2" s="42" t="s">
        <v>77</v>
      </c>
    </row>
    <row r="3" spans="1:28" ht="18.75" x14ac:dyDescent="0.25">
      <c r="A3" s="5" t="s">
        <v>78</v>
      </c>
    </row>
    <row r="4" spans="1:28" ht="18.75" x14ac:dyDescent="0.25">
      <c r="A4" s="5" t="s">
        <v>17</v>
      </c>
    </row>
    <row r="5" spans="1:28" ht="19.5" customHeight="1" x14ac:dyDescent="0.25">
      <c r="A5" s="29" t="s">
        <v>80</v>
      </c>
      <c r="B5" s="8">
        <v>114</v>
      </c>
      <c r="C5" s="9"/>
      <c r="D5" s="9"/>
      <c r="E5" s="9">
        <v>2</v>
      </c>
      <c r="F5" s="9">
        <v>4</v>
      </c>
      <c r="G5" s="9">
        <v>4</v>
      </c>
      <c r="H5" s="61">
        <v>4</v>
      </c>
      <c r="I5" s="61">
        <v>4</v>
      </c>
      <c r="J5" s="61">
        <v>4</v>
      </c>
      <c r="K5" s="61">
        <v>4</v>
      </c>
      <c r="L5" s="61">
        <v>4</v>
      </c>
      <c r="M5" s="61">
        <v>4</v>
      </c>
      <c r="N5" s="61">
        <v>4</v>
      </c>
      <c r="O5" s="61">
        <v>4</v>
      </c>
      <c r="P5" s="61">
        <v>4</v>
      </c>
      <c r="Q5" s="61">
        <v>4</v>
      </c>
      <c r="R5" s="61">
        <v>4</v>
      </c>
      <c r="S5" s="61">
        <v>4</v>
      </c>
      <c r="T5" s="61">
        <v>4</v>
      </c>
      <c r="U5" s="61">
        <v>4</v>
      </c>
      <c r="V5" s="61">
        <v>4</v>
      </c>
      <c r="W5" s="61">
        <v>4</v>
      </c>
      <c r="X5" s="61">
        <v>4</v>
      </c>
      <c r="Y5" s="61">
        <v>4</v>
      </c>
      <c r="Z5" s="61">
        <v>4</v>
      </c>
      <c r="AA5" s="61">
        <v>4</v>
      </c>
      <c r="AB5" s="61">
        <v>4</v>
      </c>
    </row>
    <row r="6" spans="1:28" ht="48.75" thickBot="1" x14ac:dyDescent="0.35">
      <c r="A6" s="28" t="s">
        <v>3</v>
      </c>
      <c r="B6" s="12" t="s">
        <v>4</v>
      </c>
      <c r="C6" s="13" t="s">
        <v>5</v>
      </c>
      <c r="D6" s="13" t="s">
        <v>6</v>
      </c>
      <c r="E6" s="83">
        <v>44099</v>
      </c>
      <c r="F6" s="23">
        <v>44106</v>
      </c>
      <c r="G6" s="23">
        <v>44113</v>
      </c>
      <c r="H6" s="23">
        <v>44120</v>
      </c>
      <c r="I6" s="23">
        <v>44127</v>
      </c>
      <c r="J6" s="23">
        <v>44134</v>
      </c>
      <c r="K6" s="86">
        <v>44141</v>
      </c>
      <c r="L6" s="86">
        <v>44148</v>
      </c>
      <c r="M6" s="86">
        <v>44155</v>
      </c>
      <c r="N6" s="86">
        <v>44162</v>
      </c>
      <c r="O6" s="99">
        <v>44169</v>
      </c>
      <c r="P6" s="99">
        <v>44176</v>
      </c>
      <c r="Q6" s="99">
        <v>44183</v>
      </c>
      <c r="R6" s="99">
        <v>44190</v>
      </c>
      <c r="S6" s="126">
        <v>44211</v>
      </c>
      <c r="T6" s="126">
        <v>44218</v>
      </c>
      <c r="U6" s="126">
        <v>44225</v>
      </c>
      <c r="V6" s="127">
        <v>44232</v>
      </c>
      <c r="W6" s="127">
        <v>44239</v>
      </c>
      <c r="X6" s="127">
        <v>44246</v>
      </c>
      <c r="Y6" s="160">
        <v>44260</v>
      </c>
      <c r="Z6" s="160">
        <v>44267</v>
      </c>
      <c r="AA6" s="160">
        <v>44274</v>
      </c>
      <c r="AB6" s="160">
        <v>44281</v>
      </c>
    </row>
    <row r="7" spans="1:28" ht="18.75" x14ac:dyDescent="0.3">
      <c r="A7" s="30" t="s">
        <v>81</v>
      </c>
      <c r="B7" s="8">
        <f t="shared" ref="B7:B27" si="0">SUM($E$5:$AF$5)</f>
        <v>94</v>
      </c>
      <c r="C7" s="9">
        <v>8</v>
      </c>
      <c r="D7" s="15">
        <f>C7/B7</f>
        <v>8.5106382978723402E-2</v>
      </c>
      <c r="E7" s="9">
        <v>28</v>
      </c>
      <c r="F7" s="9"/>
      <c r="G7" s="9"/>
      <c r="H7" s="9"/>
      <c r="I7" s="9"/>
      <c r="J7" s="9" t="s">
        <v>201</v>
      </c>
      <c r="K7" s="9" t="s">
        <v>201</v>
      </c>
      <c r="L7" s="9"/>
      <c r="M7" s="9"/>
      <c r="N7" s="9"/>
      <c r="O7" s="9"/>
      <c r="P7" s="9"/>
      <c r="Q7" s="9" t="s">
        <v>202</v>
      </c>
      <c r="R7" s="9"/>
      <c r="S7" s="9" t="s">
        <v>202</v>
      </c>
      <c r="T7" s="9"/>
      <c r="U7" s="9" t="s">
        <v>202</v>
      </c>
      <c r="V7" s="9"/>
      <c r="W7" s="9"/>
      <c r="X7" s="9"/>
      <c r="Y7" s="9"/>
      <c r="Z7" s="9"/>
      <c r="AA7" s="9"/>
      <c r="AB7" s="9"/>
    </row>
    <row r="8" spans="1:28" ht="18.75" x14ac:dyDescent="0.3">
      <c r="A8" s="31" t="s">
        <v>82</v>
      </c>
      <c r="B8" s="8">
        <f t="shared" si="0"/>
        <v>94</v>
      </c>
      <c r="C8" s="9"/>
      <c r="D8" s="15">
        <f t="shared" ref="D8:D29" si="1">C8/B8</f>
        <v>0</v>
      </c>
      <c r="E8" s="9">
        <v>29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 t="s">
        <v>202</v>
      </c>
      <c r="R8" s="9"/>
      <c r="S8" s="9" t="s">
        <v>202</v>
      </c>
      <c r="T8" s="9"/>
      <c r="U8" s="9" t="s">
        <v>202</v>
      </c>
      <c r="V8" s="9"/>
      <c r="W8" s="9"/>
      <c r="X8" s="9"/>
      <c r="Y8" s="9"/>
      <c r="Z8" s="9"/>
      <c r="AA8" s="9"/>
      <c r="AB8" s="9"/>
    </row>
    <row r="9" spans="1:28" ht="18.75" hidden="1" x14ac:dyDescent="0.3">
      <c r="A9" s="31" t="s">
        <v>83</v>
      </c>
      <c r="B9" s="8">
        <f t="shared" si="0"/>
        <v>94</v>
      </c>
      <c r="C9" s="9">
        <v>12</v>
      </c>
      <c r="D9" s="15">
        <f t="shared" si="1"/>
        <v>0.1276595744680851</v>
      </c>
      <c r="E9" s="9">
        <v>28</v>
      </c>
      <c r="F9" s="9"/>
      <c r="G9" s="9"/>
      <c r="H9" s="9"/>
      <c r="I9" s="9"/>
      <c r="J9" s="9"/>
      <c r="K9" s="9" t="s">
        <v>201</v>
      </c>
      <c r="L9" s="9"/>
      <c r="M9" s="9" t="s">
        <v>201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8.75" hidden="1" x14ac:dyDescent="0.3">
      <c r="A10" s="31" t="s">
        <v>40</v>
      </c>
      <c r="B10" s="8">
        <f t="shared" si="0"/>
        <v>94</v>
      </c>
      <c r="C10" s="9">
        <v>32</v>
      </c>
      <c r="D10" s="15">
        <f t="shared" si="1"/>
        <v>0.34042553191489361</v>
      </c>
      <c r="E10" s="9">
        <v>26</v>
      </c>
      <c r="F10" s="9"/>
      <c r="G10" s="9" t="s">
        <v>201</v>
      </c>
      <c r="H10" s="9" t="s">
        <v>201</v>
      </c>
      <c r="I10" s="9" t="s">
        <v>201</v>
      </c>
      <c r="J10" s="9" t="s">
        <v>201</v>
      </c>
      <c r="K10" s="9" t="s">
        <v>201</v>
      </c>
      <c r="L10" s="9" t="s">
        <v>201</v>
      </c>
      <c r="M10" s="9" t="s">
        <v>201</v>
      </c>
      <c r="N10" s="9" t="s">
        <v>201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8.75" hidden="1" x14ac:dyDescent="0.3">
      <c r="A11" s="31" t="s">
        <v>84</v>
      </c>
      <c r="B11" s="8">
        <f t="shared" si="0"/>
        <v>94</v>
      </c>
      <c r="C11" s="9">
        <v>8</v>
      </c>
      <c r="D11" s="15">
        <f t="shared" si="1"/>
        <v>8.5106382978723402E-2</v>
      </c>
      <c r="E11" s="9">
        <v>26</v>
      </c>
      <c r="F11" s="9"/>
      <c r="G11" s="9"/>
      <c r="H11" s="9"/>
      <c r="I11" s="9" t="s">
        <v>202</v>
      </c>
      <c r="J11" s="9"/>
      <c r="K11" s="9" t="s">
        <v>201</v>
      </c>
      <c r="L11" s="9"/>
      <c r="M11" s="9" t="s">
        <v>201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8.75" x14ac:dyDescent="0.3">
      <c r="A12" s="31" t="s">
        <v>85</v>
      </c>
      <c r="B12" s="8">
        <f t="shared" si="0"/>
        <v>94</v>
      </c>
      <c r="C12" s="9">
        <v>8</v>
      </c>
      <c r="D12" s="15">
        <f t="shared" si="1"/>
        <v>8.5106382978723402E-2</v>
      </c>
      <c r="E12" s="9">
        <v>29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 t="s">
        <v>202</v>
      </c>
      <c r="R12" s="9"/>
      <c r="S12" s="9" t="s">
        <v>202</v>
      </c>
      <c r="T12" s="9"/>
      <c r="U12" s="9" t="s">
        <v>202</v>
      </c>
      <c r="V12" s="9"/>
      <c r="W12" s="9"/>
      <c r="X12" s="9" t="s">
        <v>201</v>
      </c>
      <c r="Y12" s="9"/>
      <c r="Z12" s="9" t="s">
        <v>202</v>
      </c>
      <c r="AA12" s="9" t="s">
        <v>202</v>
      </c>
      <c r="AB12" s="9" t="s">
        <v>201</v>
      </c>
    </row>
    <row r="13" spans="1:28" s="64" customFormat="1" ht="18.75" x14ac:dyDescent="0.3">
      <c r="A13" s="31" t="s">
        <v>126</v>
      </c>
      <c r="B13" s="8">
        <f t="shared" si="0"/>
        <v>94</v>
      </c>
      <c r="C13" s="9">
        <v>4</v>
      </c>
      <c r="D13" s="15">
        <f t="shared" si="1"/>
        <v>4.2553191489361701E-2</v>
      </c>
      <c r="E13" s="9">
        <v>37</v>
      </c>
      <c r="F13" s="9"/>
      <c r="G13" s="9"/>
      <c r="H13" s="36"/>
      <c r="I13" s="36"/>
      <c r="J13" s="36"/>
      <c r="K13" s="9"/>
      <c r="L13" s="9"/>
      <c r="M13" s="9"/>
      <c r="N13" s="9"/>
      <c r="O13" s="9"/>
      <c r="P13" s="9"/>
      <c r="Q13" s="9"/>
      <c r="R13" s="9"/>
      <c r="S13" s="9" t="s">
        <v>201</v>
      </c>
      <c r="T13" s="9"/>
      <c r="U13" s="9" t="s">
        <v>201</v>
      </c>
      <c r="V13" s="9"/>
      <c r="W13" s="9"/>
      <c r="X13" s="9"/>
      <c r="Y13" s="9"/>
      <c r="Z13" s="9"/>
      <c r="AA13" s="9"/>
      <c r="AB13" s="9"/>
    </row>
    <row r="14" spans="1:28" ht="18.75" x14ac:dyDescent="0.3">
      <c r="A14" s="31" t="s">
        <v>86</v>
      </c>
      <c r="B14" s="8">
        <f t="shared" si="0"/>
        <v>94</v>
      </c>
      <c r="C14" s="9">
        <v>24</v>
      </c>
      <c r="D14" s="15">
        <f t="shared" si="1"/>
        <v>0.25531914893617019</v>
      </c>
      <c r="E14" s="9">
        <v>27</v>
      </c>
      <c r="F14" s="9"/>
      <c r="G14" s="9" t="s">
        <v>201</v>
      </c>
      <c r="H14" s="9"/>
      <c r="I14" s="9"/>
      <c r="J14" s="9"/>
      <c r="K14" s="9"/>
      <c r="L14" s="9"/>
      <c r="M14" s="9"/>
      <c r="N14" s="9"/>
      <c r="O14" s="9"/>
      <c r="P14" s="9"/>
      <c r="Q14" s="9" t="s">
        <v>201</v>
      </c>
      <c r="R14" s="9"/>
      <c r="S14" s="9" t="s">
        <v>202</v>
      </c>
      <c r="T14" s="9"/>
      <c r="U14" s="9" t="s">
        <v>201</v>
      </c>
      <c r="V14" s="9"/>
      <c r="W14" s="9"/>
      <c r="X14" s="9"/>
      <c r="Y14" s="9"/>
      <c r="Z14" s="9"/>
      <c r="AA14" s="9"/>
      <c r="AB14" s="9"/>
    </row>
    <row r="15" spans="1:28" ht="18.75" x14ac:dyDescent="0.3">
      <c r="A15" s="31" t="s">
        <v>87</v>
      </c>
      <c r="B15" s="8">
        <f t="shared" si="0"/>
        <v>94</v>
      </c>
      <c r="C15" s="9">
        <v>48</v>
      </c>
      <c r="D15" s="15">
        <f t="shared" si="1"/>
        <v>0.51063829787234039</v>
      </c>
      <c r="E15" s="9">
        <v>25</v>
      </c>
      <c r="F15" s="9"/>
      <c r="G15" s="9"/>
      <c r="H15" s="9"/>
      <c r="I15" s="9"/>
      <c r="J15" s="9"/>
      <c r="K15" s="9" t="s">
        <v>201</v>
      </c>
      <c r="L15" s="9"/>
      <c r="M15" s="9" t="s">
        <v>202</v>
      </c>
      <c r="N15" s="9" t="s">
        <v>202</v>
      </c>
      <c r="O15" s="9" t="s">
        <v>201</v>
      </c>
      <c r="P15" s="9" t="s">
        <v>201</v>
      </c>
      <c r="Q15" s="9" t="s">
        <v>201</v>
      </c>
      <c r="R15" s="9" t="s">
        <v>201</v>
      </c>
      <c r="S15" s="9" t="s">
        <v>201</v>
      </c>
      <c r="T15" s="9" t="s">
        <v>201</v>
      </c>
      <c r="U15" s="9" t="s">
        <v>201</v>
      </c>
      <c r="V15" s="9" t="s">
        <v>201</v>
      </c>
      <c r="W15" s="9" t="s">
        <v>201</v>
      </c>
      <c r="X15" s="9" t="s">
        <v>201</v>
      </c>
      <c r="Y15" s="9" t="s">
        <v>201</v>
      </c>
      <c r="Z15" s="9" t="s">
        <v>202</v>
      </c>
      <c r="AA15" s="9" t="s">
        <v>201</v>
      </c>
      <c r="AB15" s="9" t="s">
        <v>201</v>
      </c>
    </row>
    <row r="16" spans="1:28" ht="18.75" x14ac:dyDescent="0.3">
      <c r="A16" s="31" t="s">
        <v>88</v>
      </c>
      <c r="B16" s="8">
        <f t="shared" si="0"/>
        <v>94</v>
      </c>
      <c r="C16" s="9">
        <v>12</v>
      </c>
      <c r="D16" s="15">
        <f t="shared" si="1"/>
        <v>0.1276595744680851</v>
      </c>
      <c r="E16" s="9">
        <v>29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 t="s">
        <v>202</v>
      </c>
      <c r="R16" s="9"/>
      <c r="S16" s="9" t="s">
        <v>201</v>
      </c>
      <c r="T16" s="9" t="s">
        <v>201</v>
      </c>
      <c r="U16" s="9" t="s">
        <v>201</v>
      </c>
      <c r="V16" s="9"/>
      <c r="W16" s="9"/>
      <c r="X16" s="9"/>
      <c r="Y16" s="9"/>
      <c r="Z16" s="9"/>
      <c r="AA16" s="9" t="s">
        <v>201</v>
      </c>
      <c r="AB16" s="9"/>
    </row>
    <row r="17" spans="1:28" ht="18.75" x14ac:dyDescent="0.3">
      <c r="A17" s="31" t="s">
        <v>89</v>
      </c>
      <c r="B17" s="8">
        <f t="shared" si="0"/>
        <v>94</v>
      </c>
      <c r="C17" s="9">
        <v>4</v>
      </c>
      <c r="D17" s="15">
        <f t="shared" si="1"/>
        <v>4.2553191489361701E-2</v>
      </c>
      <c r="E17" s="9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 t="s">
        <v>202</v>
      </c>
      <c r="R17" s="9"/>
      <c r="S17" s="9" t="s">
        <v>202</v>
      </c>
      <c r="T17" s="9"/>
      <c r="U17" s="9" t="s">
        <v>202</v>
      </c>
      <c r="V17" s="9"/>
      <c r="W17" s="9"/>
      <c r="X17" s="9" t="s">
        <v>201</v>
      </c>
      <c r="Y17" s="9"/>
      <c r="Z17" s="9"/>
      <c r="AA17" s="9"/>
      <c r="AB17" s="9"/>
    </row>
    <row r="18" spans="1:28" ht="18.75" x14ac:dyDescent="0.3">
      <c r="A18" s="31" t="s">
        <v>90</v>
      </c>
      <c r="B18" s="8">
        <f t="shared" si="0"/>
        <v>94</v>
      </c>
      <c r="C18" s="9">
        <v>72</v>
      </c>
      <c r="D18" s="15">
        <f t="shared" si="1"/>
        <v>0.76595744680851063</v>
      </c>
      <c r="E18" s="9">
        <v>26</v>
      </c>
      <c r="F18" s="9"/>
      <c r="G18" s="9"/>
      <c r="H18" s="9" t="s">
        <v>201</v>
      </c>
      <c r="I18" s="9" t="s">
        <v>202</v>
      </c>
      <c r="J18" s="9" t="s">
        <v>201</v>
      </c>
      <c r="K18" s="9" t="s">
        <v>201</v>
      </c>
      <c r="L18" s="9" t="s">
        <v>201</v>
      </c>
      <c r="M18" s="9" t="s">
        <v>201</v>
      </c>
      <c r="N18" s="9" t="s">
        <v>201</v>
      </c>
      <c r="O18" s="9" t="s">
        <v>201</v>
      </c>
      <c r="P18" s="9" t="s">
        <v>201</v>
      </c>
      <c r="Q18" s="9" t="s">
        <v>201</v>
      </c>
      <c r="R18" s="9" t="s">
        <v>201</v>
      </c>
      <c r="S18" s="9" t="s">
        <v>201</v>
      </c>
      <c r="T18" s="9" t="s">
        <v>202</v>
      </c>
      <c r="U18" s="9" t="s">
        <v>201</v>
      </c>
      <c r="V18" s="9" t="s">
        <v>201</v>
      </c>
      <c r="W18" s="9" t="s">
        <v>201</v>
      </c>
      <c r="X18" s="9" t="s">
        <v>201</v>
      </c>
      <c r="Y18" s="9" t="s">
        <v>201</v>
      </c>
      <c r="Z18" s="9" t="s">
        <v>201</v>
      </c>
      <c r="AA18" s="9" t="s">
        <v>201</v>
      </c>
      <c r="AB18" s="9" t="s">
        <v>201</v>
      </c>
    </row>
    <row r="19" spans="1:28" ht="18.75" x14ac:dyDescent="0.3">
      <c r="A19" s="31" t="s">
        <v>36</v>
      </c>
      <c r="B19" s="8">
        <f t="shared" si="0"/>
        <v>94</v>
      </c>
      <c r="C19" s="9">
        <v>52</v>
      </c>
      <c r="D19" s="15">
        <f t="shared" si="1"/>
        <v>0.55319148936170215</v>
      </c>
      <c r="E19" s="9">
        <v>26</v>
      </c>
      <c r="F19" s="9"/>
      <c r="G19" s="9" t="s">
        <v>201</v>
      </c>
      <c r="H19" s="9" t="s">
        <v>201</v>
      </c>
      <c r="I19" s="9" t="s">
        <v>201</v>
      </c>
      <c r="J19" s="9" t="s">
        <v>201</v>
      </c>
      <c r="K19" s="9" t="s">
        <v>201</v>
      </c>
      <c r="L19" s="9"/>
      <c r="M19" s="9"/>
      <c r="N19" s="9"/>
      <c r="O19" s="9" t="s">
        <v>201</v>
      </c>
      <c r="P19" s="9"/>
      <c r="Q19" s="9" t="s">
        <v>201</v>
      </c>
      <c r="R19" s="9"/>
      <c r="S19" s="9" t="s">
        <v>201</v>
      </c>
      <c r="T19" s="9" t="s">
        <v>201</v>
      </c>
      <c r="U19" s="9" t="s">
        <v>201</v>
      </c>
      <c r="V19" s="9"/>
      <c r="W19" s="9" t="s">
        <v>201</v>
      </c>
      <c r="X19" s="9" t="s">
        <v>201</v>
      </c>
      <c r="Y19" s="9"/>
      <c r="Z19" s="9" t="s">
        <v>202</v>
      </c>
      <c r="AA19" s="9" t="s">
        <v>201</v>
      </c>
      <c r="AB19" s="9"/>
    </row>
    <row r="20" spans="1:28" ht="18.75" x14ac:dyDescent="0.3">
      <c r="A20" s="31" t="s">
        <v>62</v>
      </c>
      <c r="B20" s="8">
        <f t="shared" si="0"/>
        <v>94</v>
      </c>
      <c r="C20" s="9"/>
      <c r="D20" s="15">
        <f t="shared" si="1"/>
        <v>0</v>
      </c>
      <c r="E20" s="9">
        <v>27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 t="s">
        <v>202</v>
      </c>
      <c r="R20" s="9"/>
      <c r="S20" s="9" t="s">
        <v>202</v>
      </c>
      <c r="T20" s="9"/>
      <c r="U20" s="9" t="s">
        <v>202</v>
      </c>
      <c r="V20" s="9"/>
      <c r="W20" s="9"/>
      <c r="X20" s="9"/>
      <c r="Y20" s="9" t="s">
        <v>202</v>
      </c>
      <c r="Z20" s="9"/>
      <c r="AA20" s="9"/>
      <c r="AB20" s="9"/>
    </row>
    <row r="21" spans="1:28" ht="18.75" x14ac:dyDescent="0.3">
      <c r="A21" s="31" t="s">
        <v>63</v>
      </c>
      <c r="B21" s="8">
        <f t="shared" si="0"/>
        <v>94</v>
      </c>
      <c r="C21" s="9"/>
      <c r="D21" s="15">
        <f t="shared" si="1"/>
        <v>0</v>
      </c>
      <c r="E21" s="9">
        <v>26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 t="s">
        <v>202</v>
      </c>
      <c r="R21" s="9"/>
      <c r="S21" s="9" t="s">
        <v>202</v>
      </c>
      <c r="T21" s="9"/>
      <c r="U21" s="9" t="s">
        <v>202</v>
      </c>
      <c r="V21" s="9"/>
      <c r="W21" s="9"/>
      <c r="X21" s="9"/>
      <c r="Y21" s="9"/>
      <c r="Z21" s="9"/>
      <c r="AA21" s="9"/>
      <c r="AB21" s="9"/>
    </row>
    <row r="22" spans="1:28" s="64" customFormat="1" ht="18.75" x14ac:dyDescent="0.3">
      <c r="A22" s="31" t="s">
        <v>65</v>
      </c>
      <c r="B22" s="8">
        <f t="shared" si="0"/>
        <v>94</v>
      </c>
      <c r="C22" s="9">
        <v>20</v>
      </c>
      <c r="D22" s="15">
        <f t="shared" si="1"/>
        <v>0.21276595744680851</v>
      </c>
      <c r="E22" s="9">
        <v>37</v>
      </c>
      <c r="F22" s="9"/>
      <c r="G22" s="9"/>
      <c r="H22" s="36"/>
      <c r="I22" s="36"/>
      <c r="J22" s="36"/>
      <c r="K22" s="9"/>
      <c r="L22" s="9"/>
      <c r="M22" s="9"/>
      <c r="N22" s="9"/>
      <c r="O22" s="9"/>
      <c r="P22" s="9"/>
      <c r="Q22" s="9" t="s">
        <v>201</v>
      </c>
      <c r="R22" s="9"/>
      <c r="S22" s="9" t="s">
        <v>201</v>
      </c>
      <c r="T22" s="9"/>
      <c r="U22" s="9" t="s">
        <v>201</v>
      </c>
      <c r="V22" s="9" t="s">
        <v>201</v>
      </c>
      <c r="W22" s="9" t="s">
        <v>201</v>
      </c>
      <c r="X22" s="9"/>
      <c r="Y22" s="9"/>
      <c r="Z22" s="9"/>
      <c r="AA22" s="9"/>
      <c r="AB22" s="9"/>
    </row>
    <row r="23" spans="1:28" ht="18.75" x14ac:dyDescent="0.3">
      <c r="A23" s="31" t="s">
        <v>91</v>
      </c>
      <c r="B23" s="8">
        <f t="shared" si="0"/>
        <v>94</v>
      </c>
      <c r="C23" s="9">
        <v>4</v>
      </c>
      <c r="D23" s="15">
        <f t="shared" si="1"/>
        <v>4.2553191489361701E-2</v>
      </c>
      <c r="E23" s="9">
        <v>29</v>
      </c>
      <c r="F23" s="9"/>
      <c r="G23" s="9"/>
      <c r="H23" s="9"/>
      <c r="I23" s="9" t="s">
        <v>202</v>
      </c>
      <c r="J23" s="9"/>
      <c r="K23" s="9" t="s">
        <v>201</v>
      </c>
      <c r="L23" s="9" t="s">
        <v>202</v>
      </c>
      <c r="M23" s="9" t="s">
        <v>202</v>
      </c>
      <c r="N23" s="9" t="s">
        <v>202</v>
      </c>
      <c r="O23" s="9" t="s">
        <v>202</v>
      </c>
      <c r="P23" s="9" t="s">
        <v>202</v>
      </c>
      <c r="Q23" s="9" t="s">
        <v>202</v>
      </c>
      <c r="R23" s="9" t="s">
        <v>202</v>
      </c>
      <c r="S23" s="9" t="s">
        <v>202</v>
      </c>
      <c r="T23" s="9"/>
      <c r="U23" s="9" t="s">
        <v>202</v>
      </c>
      <c r="V23" s="9"/>
      <c r="W23" s="9"/>
      <c r="X23" s="9"/>
      <c r="Y23" s="9"/>
      <c r="Z23" s="9"/>
      <c r="AA23" s="9"/>
      <c r="AB23" s="9"/>
    </row>
    <row r="24" spans="1:28" ht="18.75" x14ac:dyDescent="0.3">
      <c r="A24" s="31" t="s">
        <v>34</v>
      </c>
      <c r="B24" s="8">
        <f t="shared" si="0"/>
        <v>94</v>
      </c>
      <c r="C24" s="9">
        <v>56</v>
      </c>
      <c r="D24" s="15">
        <f t="shared" si="1"/>
        <v>0.5957446808510638</v>
      </c>
      <c r="E24" s="9">
        <v>28</v>
      </c>
      <c r="F24" s="9"/>
      <c r="G24" s="9" t="s">
        <v>201</v>
      </c>
      <c r="H24" s="9" t="s">
        <v>201</v>
      </c>
      <c r="I24" s="9" t="s">
        <v>201</v>
      </c>
      <c r="J24" s="9"/>
      <c r="K24" s="9"/>
      <c r="L24" s="9" t="s">
        <v>201</v>
      </c>
      <c r="M24" s="9" t="s">
        <v>201</v>
      </c>
      <c r="N24" s="9"/>
      <c r="O24" s="9" t="s">
        <v>201</v>
      </c>
      <c r="P24" s="9"/>
      <c r="Q24" s="9" t="s">
        <v>201</v>
      </c>
      <c r="R24" s="9" t="s">
        <v>201</v>
      </c>
      <c r="S24" s="9" t="s">
        <v>201</v>
      </c>
      <c r="T24" s="9"/>
      <c r="U24" s="9" t="s">
        <v>201</v>
      </c>
      <c r="V24" s="9"/>
      <c r="W24" s="9" t="s">
        <v>201</v>
      </c>
      <c r="X24" s="9"/>
      <c r="Y24" s="9" t="s">
        <v>201</v>
      </c>
      <c r="Z24" s="9"/>
      <c r="AA24" s="9" t="s">
        <v>201</v>
      </c>
      <c r="AB24" s="9" t="s">
        <v>201</v>
      </c>
    </row>
    <row r="25" spans="1:28" s="64" customFormat="1" ht="18.75" x14ac:dyDescent="0.3">
      <c r="A25" s="31" t="s">
        <v>131</v>
      </c>
      <c r="B25" s="8">
        <f t="shared" si="0"/>
        <v>94</v>
      </c>
      <c r="C25" s="9">
        <v>8</v>
      </c>
      <c r="D25" s="15">
        <f t="shared" si="1"/>
        <v>8.5106382978723402E-2</v>
      </c>
      <c r="E25" s="9">
        <v>38</v>
      </c>
      <c r="F25" s="9"/>
      <c r="G25" s="9"/>
      <c r="H25" s="36"/>
      <c r="I25" s="36"/>
      <c r="J25" s="36"/>
      <c r="K25" s="9"/>
      <c r="L25" s="9"/>
      <c r="M25" s="9"/>
      <c r="N25" s="9"/>
      <c r="O25" s="9"/>
      <c r="P25" s="9"/>
      <c r="Q25" s="9"/>
      <c r="R25" s="9"/>
      <c r="S25" s="9" t="s">
        <v>201</v>
      </c>
      <c r="T25" s="9"/>
      <c r="U25" s="9" t="s">
        <v>201</v>
      </c>
      <c r="V25" s="9"/>
      <c r="W25" s="9"/>
      <c r="X25" s="9"/>
      <c r="Y25" s="9"/>
      <c r="Z25" s="9" t="s">
        <v>201</v>
      </c>
      <c r="AA25" s="9"/>
      <c r="AB25" s="9"/>
    </row>
    <row r="26" spans="1:28" ht="18.75" x14ac:dyDescent="0.3">
      <c r="A26" s="125" t="s">
        <v>92</v>
      </c>
      <c r="B26" s="8">
        <f t="shared" si="0"/>
        <v>94</v>
      </c>
      <c r="C26" s="9">
        <v>4</v>
      </c>
      <c r="D26" s="15">
        <f t="shared" si="1"/>
        <v>4.2553191489361701E-2</v>
      </c>
      <c r="E26" s="9">
        <v>28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 t="s">
        <v>201</v>
      </c>
      <c r="R26" s="9"/>
      <c r="S26" s="9" t="s">
        <v>202</v>
      </c>
      <c r="T26" s="9"/>
      <c r="U26" s="9" t="s">
        <v>201</v>
      </c>
      <c r="V26" s="9"/>
      <c r="W26" s="9"/>
      <c r="X26" s="9"/>
      <c r="Y26" s="9"/>
      <c r="Z26" s="9"/>
      <c r="AA26" s="9"/>
      <c r="AB26" s="9"/>
    </row>
    <row r="27" spans="1:28" ht="18.75" x14ac:dyDescent="0.3">
      <c r="A27" s="31" t="s">
        <v>93</v>
      </c>
      <c r="B27" s="8">
        <f t="shared" si="0"/>
        <v>94</v>
      </c>
      <c r="C27" s="9">
        <v>28</v>
      </c>
      <c r="D27" s="15">
        <f t="shared" si="1"/>
        <v>0.2978723404255319</v>
      </c>
      <c r="E27" s="9">
        <v>26</v>
      </c>
      <c r="F27" s="9"/>
      <c r="G27" s="9"/>
      <c r="H27" s="9"/>
      <c r="I27" s="9"/>
      <c r="J27" s="9" t="s">
        <v>201</v>
      </c>
      <c r="K27" s="9" t="s">
        <v>201</v>
      </c>
      <c r="L27" s="9"/>
      <c r="M27" s="9"/>
      <c r="N27" s="9"/>
      <c r="O27" s="9" t="s">
        <v>201</v>
      </c>
      <c r="P27" s="9" t="s">
        <v>201</v>
      </c>
      <c r="Q27" s="9" t="s">
        <v>202</v>
      </c>
      <c r="R27" s="9" t="s">
        <v>202</v>
      </c>
      <c r="S27" s="9" t="s">
        <v>202</v>
      </c>
      <c r="T27" s="9"/>
      <c r="U27" s="9" t="s">
        <v>202</v>
      </c>
      <c r="V27" s="9"/>
      <c r="W27" s="9"/>
      <c r="X27" s="9" t="s">
        <v>201</v>
      </c>
      <c r="Y27" s="9" t="s">
        <v>201</v>
      </c>
      <c r="Z27" s="9" t="s">
        <v>201</v>
      </c>
      <c r="AA27" s="9"/>
      <c r="AB27" s="9"/>
    </row>
    <row r="28" spans="1:28" s="64" customFormat="1" ht="18.75" x14ac:dyDescent="0.3">
      <c r="A28" s="31" t="s">
        <v>127</v>
      </c>
      <c r="B28" s="8">
        <f t="shared" ref="B28:B29" si="2">SUM($E$92:$AG$92)</f>
        <v>98</v>
      </c>
      <c r="C28" s="9">
        <v>12</v>
      </c>
      <c r="D28" s="15">
        <f t="shared" si="1"/>
        <v>0.12244897959183673</v>
      </c>
      <c r="E28" s="9">
        <v>40</v>
      </c>
      <c r="F28" s="9"/>
      <c r="G28" s="9"/>
      <c r="H28" s="36"/>
      <c r="I28" s="36"/>
      <c r="J28" s="36"/>
      <c r="K28" s="9"/>
      <c r="L28" s="9"/>
      <c r="M28" s="9"/>
      <c r="N28" s="9"/>
      <c r="O28" s="9"/>
      <c r="P28" s="9"/>
      <c r="Q28" s="9" t="s">
        <v>201</v>
      </c>
      <c r="R28" s="9"/>
      <c r="S28" s="9" t="s">
        <v>201</v>
      </c>
      <c r="T28" s="9"/>
      <c r="U28" s="9" t="s">
        <v>201</v>
      </c>
      <c r="V28" s="9"/>
      <c r="W28" s="9" t="s">
        <v>202</v>
      </c>
      <c r="X28" s="9"/>
      <c r="Y28" s="9"/>
      <c r="Z28" s="9"/>
      <c r="AA28" s="9"/>
      <c r="AB28" s="9" t="s">
        <v>202</v>
      </c>
    </row>
    <row r="29" spans="1:28" s="64" customFormat="1" ht="19.5" thickBot="1" x14ac:dyDescent="0.35">
      <c r="A29" s="32" t="s">
        <v>123</v>
      </c>
      <c r="B29" s="8">
        <f t="shared" si="2"/>
        <v>98</v>
      </c>
      <c r="C29" s="9"/>
      <c r="D29" s="15">
        <f t="shared" si="1"/>
        <v>0</v>
      </c>
      <c r="E29" s="9">
        <v>35</v>
      </c>
      <c r="F29" s="9"/>
      <c r="G29" s="9"/>
      <c r="H29" s="36"/>
      <c r="I29" s="36"/>
      <c r="J29" s="36"/>
      <c r="K29" s="9"/>
      <c r="L29" s="9"/>
      <c r="M29" s="9"/>
      <c r="N29" s="9"/>
      <c r="O29" s="9"/>
      <c r="P29" s="9"/>
      <c r="Q29" s="9"/>
      <c r="R29" s="9"/>
      <c r="S29" s="9" t="s">
        <v>202</v>
      </c>
      <c r="T29" s="9"/>
      <c r="U29" s="9" t="s">
        <v>202</v>
      </c>
      <c r="V29" s="9"/>
      <c r="W29" s="9"/>
      <c r="X29" s="9"/>
      <c r="Y29" s="9"/>
      <c r="Z29" s="9"/>
      <c r="AA29" s="9"/>
      <c r="AB29" s="9"/>
    </row>
    <row r="30" spans="1:28" x14ac:dyDescent="0.25">
      <c r="E30" t="s">
        <v>200</v>
      </c>
    </row>
    <row r="31" spans="1:28" x14ac:dyDescent="0.25">
      <c r="E31" s="64" t="s">
        <v>207</v>
      </c>
    </row>
    <row r="33" spans="1:29" ht="19.5" thickBot="1" x14ac:dyDescent="0.35">
      <c r="A33" s="1" t="s">
        <v>77</v>
      </c>
    </row>
    <row r="34" spans="1:29" ht="18.75" x14ac:dyDescent="0.25">
      <c r="A34" s="25" t="s">
        <v>78</v>
      </c>
    </row>
    <row r="35" spans="1:29" ht="18.75" x14ac:dyDescent="0.25">
      <c r="A35" s="5" t="s">
        <v>17</v>
      </c>
    </row>
    <row r="36" spans="1:29" ht="18.75" x14ac:dyDescent="0.25">
      <c r="A36" s="29" t="s">
        <v>79</v>
      </c>
      <c r="B36" s="8">
        <v>114</v>
      </c>
      <c r="C36" s="9"/>
      <c r="D36" s="9"/>
      <c r="E36" s="9">
        <v>2</v>
      </c>
      <c r="F36" s="9">
        <v>4</v>
      </c>
      <c r="G36" s="9">
        <v>4</v>
      </c>
      <c r="H36" s="61">
        <v>4</v>
      </c>
      <c r="I36" s="61">
        <v>4</v>
      </c>
      <c r="J36" s="61">
        <v>4</v>
      </c>
      <c r="K36" s="61">
        <v>4</v>
      </c>
      <c r="L36" s="61">
        <v>4</v>
      </c>
      <c r="M36" s="61">
        <v>4</v>
      </c>
      <c r="N36" s="61">
        <v>4</v>
      </c>
      <c r="O36" s="61">
        <v>4</v>
      </c>
      <c r="P36" s="61">
        <v>4</v>
      </c>
      <c r="Q36" s="61">
        <v>4</v>
      </c>
      <c r="R36" s="61">
        <v>4</v>
      </c>
      <c r="S36" s="61">
        <v>4</v>
      </c>
      <c r="T36" s="61">
        <v>4</v>
      </c>
      <c r="U36" s="61">
        <v>4</v>
      </c>
      <c r="V36" s="61">
        <v>4</v>
      </c>
      <c r="W36" s="61">
        <v>4</v>
      </c>
      <c r="X36" s="61">
        <v>4</v>
      </c>
      <c r="Y36" s="61">
        <v>4</v>
      </c>
      <c r="Z36" s="61">
        <v>4</v>
      </c>
      <c r="AA36" s="61">
        <v>4</v>
      </c>
      <c r="AB36" s="61">
        <v>4</v>
      </c>
      <c r="AC36" s="61">
        <v>4</v>
      </c>
    </row>
    <row r="37" spans="1:29" ht="48.75" thickBot="1" x14ac:dyDescent="0.35">
      <c r="A37" s="44" t="s">
        <v>3</v>
      </c>
      <c r="B37" s="12" t="s">
        <v>4</v>
      </c>
      <c r="C37" s="13" t="s">
        <v>5</v>
      </c>
      <c r="D37" s="13" t="s">
        <v>6</v>
      </c>
      <c r="E37" s="83">
        <v>44099</v>
      </c>
      <c r="F37" s="23">
        <v>44106</v>
      </c>
      <c r="G37" s="23">
        <v>44113</v>
      </c>
      <c r="H37" s="23">
        <v>44120</v>
      </c>
      <c r="I37" s="23">
        <v>44127</v>
      </c>
      <c r="J37" s="23">
        <v>44134</v>
      </c>
      <c r="K37" s="86">
        <v>44141</v>
      </c>
      <c r="L37" s="86">
        <v>44148</v>
      </c>
      <c r="M37" s="86">
        <v>44155</v>
      </c>
      <c r="N37" s="86">
        <v>44162</v>
      </c>
      <c r="O37" s="99">
        <v>44169</v>
      </c>
      <c r="P37" s="99">
        <v>44176</v>
      </c>
      <c r="Q37" s="99">
        <v>44183</v>
      </c>
      <c r="R37" s="99">
        <v>44190</v>
      </c>
      <c r="S37" s="126">
        <v>44211</v>
      </c>
      <c r="T37" s="126">
        <v>44218</v>
      </c>
      <c r="U37" s="126">
        <v>44225</v>
      </c>
      <c r="V37" s="127">
        <v>44232</v>
      </c>
      <c r="W37" s="127">
        <v>44239</v>
      </c>
      <c r="X37" s="127">
        <v>44246</v>
      </c>
      <c r="Y37" s="127">
        <v>44253</v>
      </c>
      <c r="Z37" s="160">
        <v>44260</v>
      </c>
      <c r="AA37" s="160">
        <v>44267</v>
      </c>
      <c r="AB37" s="160">
        <v>44274</v>
      </c>
      <c r="AC37" s="160">
        <v>44281</v>
      </c>
    </row>
    <row r="38" spans="1:29" ht="18.75" x14ac:dyDescent="0.3">
      <c r="A38" s="40" t="s">
        <v>95</v>
      </c>
      <c r="B38" s="9">
        <f>SUM($E$36:$AG$36)</f>
        <v>98</v>
      </c>
      <c r="C38" s="9">
        <v>8</v>
      </c>
      <c r="D38" s="15">
        <f>C38/B38</f>
        <v>8.1632653061224483E-2</v>
      </c>
      <c r="E38" s="9">
        <v>19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 t="s">
        <v>201</v>
      </c>
      <c r="T38" s="9"/>
      <c r="U38" s="9"/>
      <c r="V38" s="9"/>
      <c r="W38" s="9"/>
      <c r="X38" s="9"/>
      <c r="Y38" s="9" t="s">
        <v>201</v>
      </c>
      <c r="Z38" s="9"/>
      <c r="AA38" s="9"/>
      <c r="AB38" s="9"/>
      <c r="AC38" s="9" t="s">
        <v>201</v>
      </c>
    </row>
    <row r="39" spans="1:29" ht="18.75" x14ac:dyDescent="0.3">
      <c r="A39" s="22" t="s">
        <v>27</v>
      </c>
      <c r="B39" s="9">
        <f t="shared" ref="B39:B56" si="3">SUM($E$36:$AG$36)</f>
        <v>98</v>
      </c>
      <c r="C39" s="9">
        <v>88</v>
      </c>
      <c r="D39" s="15">
        <f t="shared" ref="D39:D56" si="4">C39/B39</f>
        <v>0.89795918367346939</v>
      </c>
      <c r="E39" s="9">
        <v>24</v>
      </c>
      <c r="F39" s="9" t="s">
        <v>201</v>
      </c>
      <c r="G39" s="9" t="s">
        <v>201</v>
      </c>
      <c r="H39" s="9"/>
      <c r="I39" s="9" t="s">
        <v>201</v>
      </c>
      <c r="J39" s="9"/>
      <c r="K39" s="9" t="s">
        <v>201</v>
      </c>
      <c r="L39" s="9" t="s">
        <v>201</v>
      </c>
      <c r="M39" s="9" t="s">
        <v>201</v>
      </c>
      <c r="N39" s="9" t="s">
        <v>201</v>
      </c>
      <c r="O39" s="9" t="s">
        <v>201</v>
      </c>
      <c r="P39" s="9" t="s">
        <v>201</v>
      </c>
      <c r="Q39" s="9" t="s">
        <v>201</v>
      </c>
      <c r="R39" s="9" t="s">
        <v>201</v>
      </c>
      <c r="S39" s="9" t="s">
        <v>201</v>
      </c>
      <c r="T39" s="9" t="s">
        <v>201</v>
      </c>
      <c r="U39" s="9" t="s">
        <v>201</v>
      </c>
      <c r="V39" s="9" t="s">
        <v>201</v>
      </c>
      <c r="W39" s="9" t="s">
        <v>201</v>
      </c>
      <c r="X39" s="9" t="s">
        <v>201</v>
      </c>
      <c r="Y39" s="9" t="s">
        <v>201</v>
      </c>
      <c r="Z39" s="9" t="s">
        <v>201</v>
      </c>
      <c r="AA39" s="9" t="s">
        <v>201</v>
      </c>
      <c r="AB39" s="9" t="s">
        <v>201</v>
      </c>
      <c r="AC39" s="9" t="s">
        <v>201</v>
      </c>
    </row>
    <row r="40" spans="1:29" ht="18.75" hidden="1" x14ac:dyDescent="0.3">
      <c r="A40" s="22" t="s">
        <v>96</v>
      </c>
      <c r="B40" s="9">
        <f t="shared" si="3"/>
        <v>98</v>
      </c>
      <c r="C40" s="9">
        <v>4</v>
      </c>
      <c r="D40" s="15">
        <f t="shared" si="4"/>
        <v>4.0816326530612242E-2</v>
      </c>
      <c r="E40" s="9">
        <v>15</v>
      </c>
      <c r="F40" s="9"/>
      <c r="G40" s="9"/>
      <c r="H40" s="9"/>
      <c r="I40" s="9"/>
      <c r="J40" s="9"/>
      <c r="K40" s="9"/>
      <c r="L40" s="9"/>
      <c r="M40" s="9" t="s">
        <v>201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8.75" x14ac:dyDescent="0.3">
      <c r="A41" s="22" t="s">
        <v>97</v>
      </c>
      <c r="B41" s="9">
        <f t="shared" si="3"/>
        <v>98</v>
      </c>
      <c r="C41" s="9">
        <v>8</v>
      </c>
      <c r="D41" s="15">
        <f t="shared" si="4"/>
        <v>8.1632653061224483E-2</v>
      </c>
      <c r="E41" s="9">
        <v>24</v>
      </c>
      <c r="F41" s="9"/>
      <c r="G41" s="9" t="s">
        <v>201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 t="s">
        <v>201</v>
      </c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8.75" x14ac:dyDescent="0.3">
      <c r="A42" s="109" t="s">
        <v>40</v>
      </c>
      <c r="B42" s="9">
        <f t="shared" si="3"/>
        <v>98</v>
      </c>
      <c r="C42" s="9">
        <v>20</v>
      </c>
      <c r="D42" s="15">
        <f t="shared" si="4"/>
        <v>0.20408163265306123</v>
      </c>
      <c r="E42" s="9"/>
      <c r="F42" s="9" t="s">
        <v>201</v>
      </c>
      <c r="G42" s="9" t="s">
        <v>201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 t="s">
        <v>201</v>
      </c>
      <c r="AA42" s="9" t="s">
        <v>201</v>
      </c>
      <c r="AB42" s="9" t="s">
        <v>201</v>
      </c>
      <c r="AC42" s="9"/>
    </row>
    <row r="43" spans="1:29" ht="18.75" x14ac:dyDescent="0.3">
      <c r="A43" s="22" t="s">
        <v>98</v>
      </c>
      <c r="B43" s="9">
        <f t="shared" si="3"/>
        <v>98</v>
      </c>
      <c r="C43" s="9">
        <v>16</v>
      </c>
      <c r="D43" s="15">
        <f t="shared" si="4"/>
        <v>0.16326530612244897</v>
      </c>
      <c r="E43" s="9">
        <v>22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 t="s">
        <v>201</v>
      </c>
      <c r="T43" s="9" t="s">
        <v>201</v>
      </c>
      <c r="U43" s="9"/>
      <c r="V43" s="9"/>
      <c r="W43" s="9"/>
      <c r="X43" s="9"/>
      <c r="Y43" s="9"/>
      <c r="Z43" s="9" t="s">
        <v>201</v>
      </c>
      <c r="AA43" s="9"/>
      <c r="AB43" s="9" t="s">
        <v>201</v>
      </c>
      <c r="AC43" s="9"/>
    </row>
    <row r="44" spans="1:29" ht="18.75" x14ac:dyDescent="0.3">
      <c r="A44" s="22" t="s">
        <v>99</v>
      </c>
      <c r="B44" s="9">
        <f t="shared" si="3"/>
        <v>98</v>
      </c>
      <c r="C44" s="9">
        <v>12</v>
      </c>
      <c r="D44" s="15">
        <f t="shared" si="4"/>
        <v>0.12244897959183673</v>
      </c>
      <c r="E44" s="9">
        <v>22</v>
      </c>
      <c r="F44" s="9" t="s">
        <v>201</v>
      </c>
      <c r="G44" s="9"/>
      <c r="H44" s="9"/>
      <c r="I44" s="9"/>
      <c r="J44" s="9"/>
      <c r="K44" s="9" t="s">
        <v>201</v>
      </c>
      <c r="L44" s="9" t="s">
        <v>201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">
        <v>201</v>
      </c>
    </row>
    <row r="45" spans="1:29" ht="18.75" x14ac:dyDescent="0.3">
      <c r="A45" s="22" t="s">
        <v>28</v>
      </c>
      <c r="B45" s="9">
        <f t="shared" si="3"/>
        <v>98</v>
      </c>
      <c r="C45" s="9"/>
      <c r="D45" s="15">
        <f t="shared" si="4"/>
        <v>0</v>
      </c>
      <c r="E45" s="9">
        <v>20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8.75" x14ac:dyDescent="0.3">
      <c r="A46" s="22" t="s">
        <v>100</v>
      </c>
      <c r="B46" s="9">
        <f t="shared" si="3"/>
        <v>98</v>
      </c>
      <c r="C46" s="9">
        <v>8</v>
      </c>
      <c r="D46" s="15">
        <f t="shared" si="4"/>
        <v>8.1632653061224483E-2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 t="s">
        <v>201</v>
      </c>
      <c r="V46" s="9"/>
      <c r="W46" s="9"/>
      <c r="X46" s="9" t="s">
        <v>201</v>
      </c>
      <c r="Y46" s="9"/>
      <c r="Z46" s="9"/>
      <c r="AA46" s="9"/>
      <c r="AB46" s="9"/>
      <c r="AC46" s="9"/>
    </row>
    <row r="47" spans="1:29" ht="18.75" x14ac:dyDescent="0.3">
      <c r="A47" s="22" t="s">
        <v>101</v>
      </c>
      <c r="B47" s="9">
        <f t="shared" si="3"/>
        <v>98</v>
      </c>
      <c r="C47" s="9">
        <v>12</v>
      </c>
      <c r="D47" s="15">
        <f t="shared" si="4"/>
        <v>0.12244897959183673</v>
      </c>
      <c r="E47" s="9">
        <v>24</v>
      </c>
      <c r="F47" s="9"/>
      <c r="G47" s="9" t="s">
        <v>201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 t="s">
        <v>201</v>
      </c>
      <c r="U47" s="9"/>
      <c r="V47" s="9"/>
      <c r="W47" s="9"/>
      <c r="X47" s="9"/>
      <c r="Y47" s="9" t="s">
        <v>201</v>
      </c>
      <c r="Z47" s="9"/>
      <c r="AA47" s="9"/>
      <c r="AB47" s="9"/>
      <c r="AC47" s="9"/>
    </row>
    <row r="48" spans="1:29" ht="18.75" x14ac:dyDescent="0.3">
      <c r="A48" s="22" t="s">
        <v>102</v>
      </c>
      <c r="B48" s="9">
        <f t="shared" si="3"/>
        <v>98</v>
      </c>
      <c r="C48" s="9"/>
      <c r="D48" s="15">
        <f t="shared" si="4"/>
        <v>0</v>
      </c>
      <c r="E48" s="9">
        <v>15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8.75" x14ac:dyDescent="0.3">
      <c r="A49" s="22" t="s">
        <v>204</v>
      </c>
      <c r="B49" s="9">
        <f t="shared" si="3"/>
        <v>98</v>
      </c>
      <c r="C49" s="9">
        <v>16</v>
      </c>
      <c r="D49" s="15">
        <f t="shared" si="4"/>
        <v>0.16326530612244897</v>
      </c>
      <c r="E49" s="9"/>
      <c r="F49" s="9" t="s">
        <v>201</v>
      </c>
      <c r="G49" s="9" t="s">
        <v>201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 t="s">
        <v>201</v>
      </c>
      <c r="V49" s="9" t="s">
        <v>201</v>
      </c>
      <c r="W49" s="9"/>
      <c r="X49" s="9"/>
      <c r="Y49" s="9"/>
      <c r="Z49" s="9"/>
      <c r="AA49" s="9"/>
      <c r="AB49" s="9"/>
      <c r="AC49" s="9"/>
    </row>
    <row r="50" spans="1:29" ht="18.75" x14ac:dyDescent="0.3">
      <c r="A50" s="22" t="s">
        <v>103</v>
      </c>
      <c r="B50" s="9">
        <f t="shared" si="3"/>
        <v>98</v>
      </c>
      <c r="C50" s="9">
        <v>4</v>
      </c>
      <c r="D50" s="15">
        <f t="shared" si="4"/>
        <v>4.0816326530612242E-2</v>
      </c>
      <c r="E50" s="9">
        <v>21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 t="s">
        <v>201</v>
      </c>
      <c r="V50" s="9"/>
      <c r="W50" s="9"/>
      <c r="X50" s="9"/>
      <c r="Y50" s="9"/>
      <c r="Z50" s="9"/>
      <c r="AA50" s="9"/>
      <c r="AB50" s="9"/>
      <c r="AC50" s="9"/>
    </row>
    <row r="51" spans="1:29" ht="18.75" hidden="1" x14ac:dyDescent="0.3">
      <c r="A51" s="22" t="s">
        <v>104</v>
      </c>
      <c r="B51" s="9">
        <f t="shared" si="3"/>
        <v>98</v>
      </c>
      <c r="C51" s="9">
        <v>48</v>
      </c>
      <c r="D51" s="15">
        <f t="shared" si="4"/>
        <v>0.48979591836734693</v>
      </c>
      <c r="E51" s="9">
        <v>15</v>
      </c>
      <c r="F51" s="9" t="s">
        <v>201</v>
      </c>
      <c r="G51" s="9"/>
      <c r="H51" s="9" t="s">
        <v>201</v>
      </c>
      <c r="I51" s="9" t="s">
        <v>201</v>
      </c>
      <c r="J51" s="9" t="s">
        <v>201</v>
      </c>
      <c r="K51" s="9" t="s">
        <v>201</v>
      </c>
      <c r="L51" s="9" t="s">
        <v>201</v>
      </c>
      <c r="M51" s="9" t="s">
        <v>201</v>
      </c>
      <c r="N51" s="9" t="s">
        <v>201</v>
      </c>
      <c r="O51" s="9" t="s">
        <v>201</v>
      </c>
      <c r="P51" s="9" t="s">
        <v>201</v>
      </c>
      <c r="Q51" s="9" t="s">
        <v>201</v>
      </c>
      <c r="R51" s="9" t="s">
        <v>201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8.75" x14ac:dyDescent="0.3">
      <c r="A52" s="22" t="s">
        <v>64</v>
      </c>
      <c r="B52" s="9">
        <f t="shared" si="3"/>
        <v>98</v>
      </c>
      <c r="C52" s="9">
        <v>20</v>
      </c>
      <c r="D52" s="15">
        <f t="shared" si="4"/>
        <v>0.20408163265306123</v>
      </c>
      <c r="E52" s="9">
        <v>15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 t="s">
        <v>201</v>
      </c>
      <c r="U52" s="9"/>
      <c r="V52" s="9"/>
      <c r="W52" s="9"/>
      <c r="X52" s="9" t="s">
        <v>201</v>
      </c>
      <c r="Y52" s="9"/>
      <c r="Z52" s="9" t="s">
        <v>201</v>
      </c>
      <c r="AA52" s="9"/>
      <c r="AB52" s="9" t="s">
        <v>201</v>
      </c>
      <c r="AC52" s="9" t="s">
        <v>201</v>
      </c>
    </row>
    <row r="53" spans="1:29" ht="18.75" x14ac:dyDescent="0.3">
      <c r="A53" s="22" t="s">
        <v>105</v>
      </c>
      <c r="B53" s="9">
        <f t="shared" si="3"/>
        <v>98</v>
      </c>
      <c r="C53" s="9">
        <v>52</v>
      </c>
      <c r="D53" s="15">
        <f t="shared" si="4"/>
        <v>0.53061224489795922</v>
      </c>
      <c r="E53" s="9">
        <v>24</v>
      </c>
      <c r="F53" s="9"/>
      <c r="G53" s="9"/>
      <c r="H53" s="9"/>
      <c r="I53" s="9"/>
      <c r="J53" s="9"/>
      <c r="K53" s="9"/>
      <c r="L53" s="9"/>
      <c r="M53" s="9" t="s">
        <v>201</v>
      </c>
      <c r="N53" s="9"/>
      <c r="O53" s="9" t="s">
        <v>201</v>
      </c>
      <c r="P53" s="9" t="s">
        <v>201</v>
      </c>
      <c r="Q53" s="9" t="s">
        <v>201</v>
      </c>
      <c r="R53" s="9"/>
      <c r="S53" s="9" t="s">
        <v>201</v>
      </c>
      <c r="T53" s="9" t="s">
        <v>201</v>
      </c>
      <c r="U53" s="9" t="s">
        <v>201</v>
      </c>
      <c r="V53" s="9" t="s">
        <v>201</v>
      </c>
      <c r="W53" s="9" t="s">
        <v>201</v>
      </c>
      <c r="X53" s="9" t="s">
        <v>201</v>
      </c>
      <c r="Y53" s="9" t="s">
        <v>201</v>
      </c>
      <c r="Z53" s="9"/>
      <c r="AA53" s="9"/>
      <c r="AB53" s="9" t="s">
        <v>201</v>
      </c>
      <c r="AC53" s="9" t="s">
        <v>201</v>
      </c>
    </row>
    <row r="54" spans="1:29" ht="18.75" x14ac:dyDescent="0.3">
      <c r="A54" s="22" t="s">
        <v>106</v>
      </c>
      <c r="B54" s="9">
        <f t="shared" si="3"/>
        <v>98</v>
      </c>
      <c r="C54" s="9">
        <v>8</v>
      </c>
      <c r="D54" s="15">
        <f t="shared" si="4"/>
        <v>8.1632653061224483E-2</v>
      </c>
      <c r="E54" s="9">
        <v>20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 t="s">
        <v>201</v>
      </c>
      <c r="V54" s="9" t="s">
        <v>201</v>
      </c>
      <c r="W54" s="9"/>
      <c r="X54" s="9"/>
      <c r="Y54" s="9"/>
      <c r="Z54" s="9"/>
      <c r="AA54" s="9"/>
      <c r="AB54" s="9"/>
      <c r="AC54" s="9"/>
    </row>
    <row r="55" spans="1:29" ht="18.75" x14ac:dyDescent="0.3">
      <c r="A55" s="20" t="s">
        <v>55</v>
      </c>
      <c r="B55" s="9">
        <f t="shared" si="3"/>
        <v>98</v>
      </c>
      <c r="C55" s="9"/>
      <c r="D55" s="15">
        <f t="shared" si="4"/>
        <v>0</v>
      </c>
      <c r="E55" s="9">
        <v>13</v>
      </c>
      <c r="F55" s="36"/>
      <c r="G55" s="3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.75" x14ac:dyDescent="0.3">
      <c r="A56" s="124" t="s">
        <v>107</v>
      </c>
      <c r="B56" s="9">
        <f t="shared" si="3"/>
        <v>98</v>
      </c>
      <c r="C56" s="9">
        <v>16</v>
      </c>
      <c r="D56" s="15">
        <f t="shared" si="4"/>
        <v>0.16326530612244897</v>
      </c>
      <c r="E56" s="9">
        <v>23</v>
      </c>
      <c r="F56" s="36"/>
      <c r="G56" s="36"/>
      <c r="H56" s="36"/>
      <c r="I56" s="36"/>
      <c r="J56" s="3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 t="s">
        <v>201</v>
      </c>
      <c r="Z56" s="9" t="s">
        <v>201</v>
      </c>
      <c r="AA56" s="9" t="s">
        <v>201</v>
      </c>
      <c r="AB56" s="9"/>
      <c r="AC56" s="9"/>
    </row>
    <row r="57" spans="1:29" s="64" customFormat="1" ht="18.75" x14ac:dyDescent="0.3">
      <c r="A57" s="22" t="s">
        <v>83</v>
      </c>
      <c r="B57" s="8">
        <v>54</v>
      </c>
      <c r="C57" s="9">
        <v>16</v>
      </c>
      <c r="D57" s="15">
        <v>0.22222222222222221</v>
      </c>
      <c r="E57" s="9">
        <v>28</v>
      </c>
      <c r="F57" s="89"/>
      <c r="G57" s="89"/>
      <c r="H57" s="89"/>
      <c r="I57" s="89"/>
      <c r="J57" s="89"/>
      <c r="K57" s="89" t="s">
        <v>201</v>
      </c>
      <c r="L57" s="89"/>
      <c r="M57" s="89" t="s">
        <v>201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 t="s">
        <v>201</v>
      </c>
      <c r="AB57" s="9"/>
      <c r="AC57" s="9"/>
    </row>
    <row r="58" spans="1:29" s="64" customFormat="1" ht="19.5" thickBot="1" x14ac:dyDescent="0.35">
      <c r="A58" s="41" t="s">
        <v>84</v>
      </c>
      <c r="B58" s="8">
        <v>54</v>
      </c>
      <c r="C58" s="9">
        <v>8</v>
      </c>
      <c r="D58" s="15">
        <v>0.14814814814814814</v>
      </c>
      <c r="E58" s="9">
        <v>26</v>
      </c>
      <c r="F58" s="89"/>
      <c r="G58" s="89"/>
      <c r="H58" s="89"/>
      <c r="I58" s="89" t="s">
        <v>202</v>
      </c>
      <c r="J58" s="89"/>
      <c r="K58" s="89" t="s">
        <v>201</v>
      </c>
      <c r="L58" s="89"/>
      <c r="M58" s="89" t="s">
        <v>201</v>
      </c>
      <c r="N58" s="8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x14ac:dyDescent="0.25">
      <c r="E59" t="s">
        <v>200</v>
      </c>
    </row>
    <row r="60" spans="1:29" s="64" customFormat="1" x14ac:dyDescent="0.25">
      <c r="E60" s="64" t="s">
        <v>207</v>
      </c>
    </row>
    <row r="61" spans="1:29" s="64" customFormat="1" x14ac:dyDescent="0.25"/>
    <row r="62" spans="1:29" ht="19.5" thickBot="1" x14ac:dyDescent="0.35">
      <c r="A62" s="1" t="s">
        <v>77</v>
      </c>
    </row>
    <row r="63" spans="1:29" ht="18.75" x14ac:dyDescent="0.25">
      <c r="A63" s="3" t="s">
        <v>78</v>
      </c>
    </row>
    <row r="64" spans="1:29" ht="18.75" x14ac:dyDescent="0.25">
      <c r="A64" s="5" t="s">
        <v>17</v>
      </c>
    </row>
    <row r="65" spans="1:28" ht="18.75" x14ac:dyDescent="0.25">
      <c r="A65" s="29" t="s">
        <v>108</v>
      </c>
      <c r="B65" s="8">
        <v>114</v>
      </c>
      <c r="C65" s="9"/>
      <c r="D65" s="9"/>
      <c r="E65" s="9">
        <v>2</v>
      </c>
      <c r="F65" s="9">
        <v>4</v>
      </c>
      <c r="G65" s="9">
        <v>4</v>
      </c>
      <c r="H65" s="61">
        <v>4</v>
      </c>
      <c r="I65" s="61">
        <v>4</v>
      </c>
      <c r="J65" s="61">
        <v>4</v>
      </c>
      <c r="K65" s="61">
        <v>4</v>
      </c>
      <c r="L65" s="61">
        <v>4</v>
      </c>
      <c r="M65" s="61">
        <v>4</v>
      </c>
      <c r="N65" s="61">
        <v>4</v>
      </c>
      <c r="O65" s="61">
        <v>4</v>
      </c>
      <c r="P65" s="61">
        <v>4</v>
      </c>
      <c r="Q65" s="61">
        <v>4</v>
      </c>
      <c r="R65" s="61">
        <v>4</v>
      </c>
      <c r="S65" s="61">
        <v>4</v>
      </c>
      <c r="T65" s="61">
        <v>4</v>
      </c>
      <c r="U65" s="61">
        <v>4</v>
      </c>
      <c r="V65" s="61">
        <v>4</v>
      </c>
      <c r="W65" s="61">
        <v>4</v>
      </c>
      <c r="X65" s="61">
        <v>4</v>
      </c>
      <c r="Y65" s="61">
        <v>4</v>
      </c>
      <c r="Z65" s="61">
        <v>4</v>
      </c>
      <c r="AA65" s="61">
        <v>4</v>
      </c>
      <c r="AB65" s="61">
        <v>4</v>
      </c>
    </row>
    <row r="66" spans="1:28" ht="48.75" thickBot="1" x14ac:dyDescent="0.35">
      <c r="A66" s="44" t="s">
        <v>3</v>
      </c>
      <c r="B66" s="12" t="s">
        <v>4</v>
      </c>
      <c r="C66" s="13" t="s">
        <v>5</v>
      </c>
      <c r="D66" s="13" t="s">
        <v>6</v>
      </c>
      <c r="E66" s="83">
        <v>44099</v>
      </c>
      <c r="F66" s="23">
        <v>44106</v>
      </c>
      <c r="G66" s="23">
        <v>44113</v>
      </c>
      <c r="H66" s="23">
        <v>44120</v>
      </c>
      <c r="I66" s="23">
        <v>44127</v>
      </c>
      <c r="J66" s="23">
        <v>44134</v>
      </c>
      <c r="K66" s="86">
        <v>44141</v>
      </c>
      <c r="L66" s="86">
        <v>44148</v>
      </c>
      <c r="M66" s="86">
        <v>44155</v>
      </c>
      <c r="N66" s="86">
        <v>44162</v>
      </c>
      <c r="O66" s="99">
        <v>44169</v>
      </c>
      <c r="P66" s="99">
        <v>44176</v>
      </c>
      <c r="Q66" s="99">
        <v>44183</v>
      </c>
      <c r="R66" s="99">
        <v>44190</v>
      </c>
      <c r="S66" s="126">
        <v>44211</v>
      </c>
      <c r="T66" s="126">
        <v>44218</v>
      </c>
      <c r="U66" s="126">
        <v>44225</v>
      </c>
      <c r="V66" s="127">
        <v>44232</v>
      </c>
      <c r="W66" s="127">
        <v>44239</v>
      </c>
      <c r="X66" s="127">
        <v>44246</v>
      </c>
      <c r="Y66" s="127">
        <v>44253</v>
      </c>
      <c r="Z66" s="160">
        <v>44267</v>
      </c>
      <c r="AA66" s="160">
        <v>44274</v>
      </c>
      <c r="AB66" s="160">
        <v>44281</v>
      </c>
    </row>
    <row r="67" spans="1:28" ht="18.75" x14ac:dyDescent="0.3">
      <c r="A67" s="40" t="s">
        <v>109</v>
      </c>
      <c r="B67" s="8">
        <f>SUM($E$65:$AF$65)</f>
        <v>94</v>
      </c>
      <c r="C67" s="9">
        <v>4</v>
      </c>
      <c r="D67" s="15">
        <f>C67/B67</f>
        <v>4.2553191489361701E-2</v>
      </c>
      <c r="E67" s="9">
        <v>31</v>
      </c>
      <c r="F67" s="9"/>
      <c r="G67" s="9"/>
      <c r="H67" s="36"/>
      <c r="I67" s="36"/>
      <c r="J67" s="36"/>
      <c r="K67" s="9"/>
      <c r="L67" s="9"/>
      <c r="M67" s="9"/>
      <c r="N67" s="9"/>
      <c r="O67" s="9"/>
      <c r="P67" s="9"/>
      <c r="Q67" s="9" t="s">
        <v>201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8.75" x14ac:dyDescent="0.3">
      <c r="A68" s="22" t="s">
        <v>110</v>
      </c>
      <c r="B68" s="8">
        <f>SUM($E$65:$AF$65)</f>
        <v>94</v>
      </c>
      <c r="C68" s="9"/>
      <c r="D68" s="15">
        <f t="shared" ref="D68:D85" si="5">C68/B68</f>
        <v>0</v>
      </c>
      <c r="E68" s="9">
        <v>33</v>
      </c>
      <c r="F68" s="9"/>
      <c r="G68" s="9"/>
      <c r="H68" s="36"/>
      <c r="I68" s="36"/>
      <c r="J68" s="3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8.75" x14ac:dyDescent="0.3">
      <c r="A69" s="22" t="s">
        <v>111</v>
      </c>
      <c r="B69" s="8">
        <f>SUM($E$65:$AF$65)</f>
        <v>94</v>
      </c>
      <c r="C69" s="9"/>
      <c r="D69" s="15">
        <f t="shared" si="5"/>
        <v>0</v>
      </c>
      <c r="E69" s="9">
        <v>34</v>
      </c>
      <c r="F69" s="9"/>
      <c r="G69" s="9"/>
      <c r="H69" s="36"/>
      <c r="I69" s="36"/>
      <c r="J69" s="3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8.75" x14ac:dyDescent="0.3">
      <c r="A70" s="22" t="s">
        <v>112</v>
      </c>
      <c r="B70" s="8">
        <f>SUM($E$65:$AF$65)</f>
        <v>94</v>
      </c>
      <c r="C70" s="9">
        <v>20</v>
      </c>
      <c r="D70" s="15">
        <f t="shared" si="5"/>
        <v>0.21276595744680851</v>
      </c>
      <c r="E70" s="9">
        <v>31</v>
      </c>
      <c r="F70" s="9"/>
      <c r="G70" s="9"/>
      <c r="H70" s="36"/>
      <c r="I70" s="36"/>
      <c r="J70" s="36"/>
      <c r="K70" s="9"/>
      <c r="L70" s="9"/>
      <c r="M70" s="9"/>
      <c r="N70" s="9"/>
      <c r="O70" s="9"/>
      <c r="P70" s="9"/>
      <c r="Q70" s="9" t="s">
        <v>201</v>
      </c>
      <c r="R70" s="9" t="s">
        <v>201</v>
      </c>
      <c r="S70" s="9"/>
      <c r="T70" s="9" t="s">
        <v>201</v>
      </c>
      <c r="U70" s="9"/>
      <c r="V70" s="9"/>
      <c r="W70" s="9"/>
      <c r="X70" s="9"/>
      <c r="Y70" s="9"/>
      <c r="Z70" s="9" t="s">
        <v>201</v>
      </c>
      <c r="AA70" s="9" t="s">
        <v>201</v>
      </c>
      <c r="AB70" s="9"/>
    </row>
    <row r="71" spans="1:28" ht="18.75" x14ac:dyDescent="0.3">
      <c r="A71" s="22" t="s">
        <v>35</v>
      </c>
      <c r="B71" s="8">
        <f>SUM($E$65:$AF$65)</f>
        <v>94</v>
      </c>
      <c r="C71" s="9"/>
      <c r="D71" s="15">
        <f t="shared" si="5"/>
        <v>0</v>
      </c>
      <c r="E71" s="9">
        <v>34</v>
      </c>
      <c r="F71" s="9"/>
      <c r="G71" s="9"/>
      <c r="H71" s="36"/>
      <c r="I71" s="36"/>
      <c r="J71" s="3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8.75" x14ac:dyDescent="0.3">
      <c r="A72" s="22" t="s">
        <v>113</v>
      </c>
      <c r="B72" s="8">
        <f>SUM($E$65:$AF$65)</f>
        <v>94</v>
      </c>
      <c r="C72" s="9"/>
      <c r="D72" s="15">
        <f t="shared" si="5"/>
        <v>0</v>
      </c>
      <c r="E72" s="9"/>
      <c r="F72" s="9"/>
      <c r="G72" s="9"/>
      <c r="H72" s="36"/>
      <c r="I72" s="36"/>
      <c r="J72" s="3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8.75" x14ac:dyDescent="0.3">
      <c r="A73" s="22" t="s">
        <v>114</v>
      </c>
      <c r="B73" s="8">
        <f>SUM($E$65:$AF$65)</f>
        <v>94</v>
      </c>
      <c r="C73" s="9">
        <v>12</v>
      </c>
      <c r="D73" s="15">
        <f t="shared" si="5"/>
        <v>0.1276595744680851</v>
      </c>
      <c r="E73" s="9">
        <v>31</v>
      </c>
      <c r="F73" s="9"/>
      <c r="G73" s="9"/>
      <c r="H73" s="36"/>
      <c r="I73" s="36"/>
      <c r="J73" s="3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 t="s">
        <v>201</v>
      </c>
      <c r="Y73" s="9" t="s">
        <v>201</v>
      </c>
      <c r="Z73" s="9"/>
      <c r="AA73" s="9"/>
      <c r="AB73" s="9" t="s">
        <v>201</v>
      </c>
    </row>
    <row r="74" spans="1:28" ht="18.75" x14ac:dyDescent="0.3">
      <c r="A74" s="22" t="s">
        <v>41</v>
      </c>
      <c r="B74" s="8">
        <f>SUM($E$65:$AF$65)</f>
        <v>94</v>
      </c>
      <c r="C74" s="9">
        <v>76</v>
      </c>
      <c r="D74" s="15">
        <f t="shared" si="5"/>
        <v>0.80851063829787229</v>
      </c>
      <c r="E74" s="9"/>
      <c r="F74" s="9" t="s">
        <v>201</v>
      </c>
      <c r="G74" s="9"/>
      <c r="H74" s="36"/>
      <c r="I74" s="36"/>
      <c r="J74" s="9" t="s">
        <v>201</v>
      </c>
      <c r="K74" s="9" t="s">
        <v>201</v>
      </c>
      <c r="L74" s="9" t="s">
        <v>201</v>
      </c>
      <c r="M74" s="9" t="s">
        <v>201</v>
      </c>
      <c r="N74" s="9" t="s">
        <v>201</v>
      </c>
      <c r="O74" s="9" t="s">
        <v>201</v>
      </c>
      <c r="P74" s="9" t="s">
        <v>201</v>
      </c>
      <c r="Q74" s="9" t="s">
        <v>201</v>
      </c>
      <c r="R74" s="9" t="s">
        <v>201</v>
      </c>
      <c r="S74" s="9" t="s">
        <v>201</v>
      </c>
      <c r="T74" s="9" t="s">
        <v>201</v>
      </c>
      <c r="U74" s="9"/>
      <c r="V74" s="9" t="s">
        <v>201</v>
      </c>
      <c r="W74" s="9" t="s">
        <v>201</v>
      </c>
      <c r="X74" s="9" t="s">
        <v>201</v>
      </c>
      <c r="Y74" s="9" t="s">
        <v>201</v>
      </c>
      <c r="Z74" s="9" t="s">
        <v>201</v>
      </c>
      <c r="AA74" s="9" t="s">
        <v>201</v>
      </c>
      <c r="AB74" s="9" t="s">
        <v>201</v>
      </c>
    </row>
    <row r="75" spans="1:28" ht="18.75" x14ac:dyDescent="0.3">
      <c r="A75" s="109" t="s">
        <v>205</v>
      </c>
      <c r="B75" s="8">
        <f>SUM($E$65:$AF$65)</f>
        <v>94</v>
      </c>
      <c r="C75" s="9">
        <v>4</v>
      </c>
      <c r="D75" s="15">
        <f t="shared" si="5"/>
        <v>4.2553191489361701E-2</v>
      </c>
      <c r="E75" s="9"/>
      <c r="F75" s="9"/>
      <c r="G75" s="9"/>
      <c r="H75" s="36"/>
      <c r="I75" s="36"/>
      <c r="J75" s="36"/>
      <c r="K75" s="9" t="s">
        <v>201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8.75" x14ac:dyDescent="0.3">
      <c r="A76" s="110" t="s">
        <v>206</v>
      </c>
      <c r="B76" s="8">
        <f>SUM($E$65:$AF$65)</f>
        <v>94</v>
      </c>
      <c r="C76" s="9">
        <v>16</v>
      </c>
      <c r="D76" s="15">
        <f t="shared" si="5"/>
        <v>0.1702127659574468</v>
      </c>
      <c r="E76" s="9"/>
      <c r="F76" s="9"/>
      <c r="G76" s="9"/>
      <c r="H76" s="36"/>
      <c r="I76" s="36"/>
      <c r="J76" s="36"/>
      <c r="K76" s="9" t="s">
        <v>201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 t="s">
        <v>201</v>
      </c>
      <c r="Y76" s="9" t="s">
        <v>201</v>
      </c>
      <c r="Z76" s="9"/>
      <c r="AA76" s="9"/>
      <c r="AB76" s="9" t="s">
        <v>201</v>
      </c>
    </row>
    <row r="77" spans="1:28" ht="18.75" x14ac:dyDescent="0.3">
      <c r="A77" s="22" t="s">
        <v>73</v>
      </c>
      <c r="B77" s="8">
        <f>SUM($E$65:$AF$65)</f>
        <v>94</v>
      </c>
      <c r="C77" s="9"/>
      <c r="D77" s="15">
        <f t="shared" si="5"/>
        <v>0</v>
      </c>
      <c r="E77" s="9">
        <v>30</v>
      </c>
      <c r="F77" s="9"/>
      <c r="G77" s="9"/>
      <c r="H77" s="36"/>
      <c r="I77" s="36"/>
      <c r="J77" s="3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8.75" x14ac:dyDescent="0.3">
      <c r="A78" s="22" t="s">
        <v>115</v>
      </c>
      <c r="B78" s="8">
        <f>SUM($E$65:$AF$65)</f>
        <v>94</v>
      </c>
      <c r="C78" s="9"/>
      <c r="D78" s="15">
        <f t="shared" si="5"/>
        <v>0</v>
      </c>
      <c r="E78" s="9">
        <v>33</v>
      </c>
      <c r="F78" s="9"/>
      <c r="G78" s="9"/>
      <c r="H78" s="36"/>
      <c r="I78" s="36"/>
      <c r="J78" s="3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8.75" x14ac:dyDescent="0.3">
      <c r="A79" s="22" t="s">
        <v>116</v>
      </c>
      <c r="B79" s="8">
        <f>SUM($E$65:$AF$65)</f>
        <v>94</v>
      </c>
      <c r="C79" s="9">
        <v>56</v>
      </c>
      <c r="D79" s="15">
        <f t="shared" si="5"/>
        <v>0.5957446808510638</v>
      </c>
      <c r="E79" s="9">
        <v>34</v>
      </c>
      <c r="F79" s="9"/>
      <c r="G79" s="9"/>
      <c r="H79" s="36"/>
      <c r="I79" s="36"/>
      <c r="J79" s="36"/>
      <c r="K79" s="9"/>
      <c r="L79" s="9"/>
      <c r="M79" s="9"/>
      <c r="N79" s="9"/>
      <c r="O79" s="9" t="s">
        <v>201</v>
      </c>
      <c r="P79" s="9" t="s">
        <v>201</v>
      </c>
      <c r="Q79" s="9" t="s">
        <v>201</v>
      </c>
      <c r="R79" s="9" t="s">
        <v>201</v>
      </c>
      <c r="S79" s="9" t="s">
        <v>201</v>
      </c>
      <c r="T79" s="9" t="s">
        <v>201</v>
      </c>
      <c r="U79" s="9" t="s">
        <v>201</v>
      </c>
      <c r="V79" s="9" t="s">
        <v>201</v>
      </c>
      <c r="W79" s="9" t="s">
        <v>201</v>
      </c>
      <c r="X79" s="9" t="s">
        <v>201</v>
      </c>
      <c r="Y79" s="9" t="s">
        <v>201</v>
      </c>
      <c r="Z79" s="9" t="s">
        <v>201</v>
      </c>
      <c r="AA79" s="9" t="s">
        <v>201</v>
      </c>
      <c r="AB79" s="9" t="s">
        <v>201</v>
      </c>
    </row>
    <row r="80" spans="1:28" ht="18.75" x14ac:dyDescent="0.3">
      <c r="A80" s="22" t="s">
        <v>117</v>
      </c>
      <c r="B80" s="8">
        <f>SUM($E$65:$AF$65)</f>
        <v>94</v>
      </c>
      <c r="C80" s="9"/>
      <c r="D80" s="15">
        <f t="shared" si="5"/>
        <v>0</v>
      </c>
      <c r="E80" s="9">
        <v>33</v>
      </c>
      <c r="F80" s="9"/>
      <c r="G80" s="9"/>
      <c r="H80" s="36"/>
      <c r="I80" s="36"/>
      <c r="J80" s="3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9" ht="18.75" x14ac:dyDescent="0.3">
      <c r="A81" s="22" t="s">
        <v>118</v>
      </c>
      <c r="B81" s="8">
        <f>SUM($E$65:$AF$65)</f>
        <v>94</v>
      </c>
      <c r="C81" s="9">
        <v>16</v>
      </c>
      <c r="D81" s="15">
        <f t="shared" si="5"/>
        <v>0.1702127659574468</v>
      </c>
      <c r="E81" s="9">
        <v>32</v>
      </c>
      <c r="F81" s="9"/>
      <c r="G81" s="9"/>
      <c r="H81" s="36"/>
      <c r="I81" s="36"/>
      <c r="J81" s="36"/>
      <c r="K81" s="9"/>
      <c r="L81" s="9"/>
      <c r="M81" s="9"/>
      <c r="N81" s="9"/>
      <c r="O81" s="9"/>
      <c r="P81" s="9"/>
      <c r="Q81" s="9"/>
      <c r="R81" s="9" t="s">
        <v>201</v>
      </c>
      <c r="S81" s="9"/>
      <c r="T81" s="9"/>
      <c r="U81" s="9"/>
      <c r="V81" s="9"/>
      <c r="W81" s="9" t="s">
        <v>201</v>
      </c>
      <c r="X81" s="9"/>
      <c r="Y81" s="9" t="s">
        <v>201</v>
      </c>
      <c r="Z81" s="9"/>
      <c r="AA81" s="9" t="s">
        <v>201</v>
      </c>
      <c r="AB81" s="9"/>
    </row>
    <row r="82" spans="1:29" ht="18.75" x14ac:dyDescent="0.3">
      <c r="A82" s="22" t="s">
        <v>119</v>
      </c>
      <c r="B82" s="8">
        <f>SUM($E$65:$AF$65)</f>
        <v>94</v>
      </c>
      <c r="C82" s="9">
        <v>20</v>
      </c>
      <c r="D82" s="15">
        <f t="shared" si="5"/>
        <v>0.21276595744680851</v>
      </c>
      <c r="E82" s="9">
        <v>31</v>
      </c>
      <c r="F82" s="9"/>
      <c r="G82" s="9"/>
      <c r="H82" s="36"/>
      <c r="I82" s="36"/>
      <c r="J82" s="36"/>
      <c r="K82" s="9" t="s">
        <v>201</v>
      </c>
      <c r="L82" s="9"/>
      <c r="M82" s="9"/>
      <c r="N82" s="9" t="s">
        <v>201</v>
      </c>
      <c r="O82" s="9"/>
      <c r="P82" s="9"/>
      <c r="Q82" s="9"/>
      <c r="R82" s="9"/>
      <c r="S82" s="9"/>
      <c r="T82" s="9"/>
      <c r="U82" s="9"/>
      <c r="V82" s="9"/>
      <c r="W82" s="9" t="s">
        <v>201</v>
      </c>
      <c r="X82" s="9" t="s">
        <v>201</v>
      </c>
      <c r="Y82" s="9"/>
      <c r="Z82" s="9"/>
      <c r="AA82" s="9" t="s">
        <v>201</v>
      </c>
      <c r="AB82" s="9"/>
    </row>
    <row r="83" spans="1:29" ht="18.75" x14ac:dyDescent="0.3">
      <c r="A83" s="22" t="s">
        <v>120</v>
      </c>
      <c r="B83" s="8">
        <f>SUM($E$65:$AF$65)</f>
        <v>94</v>
      </c>
      <c r="C83" s="36"/>
      <c r="D83" s="15">
        <f t="shared" si="5"/>
        <v>0</v>
      </c>
      <c r="E83" s="9">
        <v>34</v>
      </c>
      <c r="F83" s="36"/>
      <c r="G83" s="36"/>
      <c r="H83" s="36"/>
      <c r="I83" s="36"/>
      <c r="J83" s="36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9" ht="18.75" x14ac:dyDescent="0.3">
      <c r="A84" s="111" t="s">
        <v>121</v>
      </c>
      <c r="B84" s="8">
        <f>SUM($E$65:$AF$65)</f>
        <v>94</v>
      </c>
      <c r="C84" s="9">
        <v>56</v>
      </c>
      <c r="D84" s="15">
        <f t="shared" si="5"/>
        <v>0.5957446808510638</v>
      </c>
      <c r="E84" s="9">
        <v>30</v>
      </c>
      <c r="F84" s="36"/>
      <c r="G84" s="36"/>
      <c r="H84" s="36"/>
      <c r="I84" s="36"/>
      <c r="J84" s="36"/>
      <c r="K84" s="9" t="s">
        <v>201</v>
      </c>
      <c r="L84" s="9" t="s">
        <v>201</v>
      </c>
      <c r="M84" s="9"/>
      <c r="N84" s="9"/>
      <c r="O84" s="9" t="s">
        <v>201</v>
      </c>
      <c r="P84" s="9" t="s">
        <v>201</v>
      </c>
      <c r="Q84" s="9" t="s">
        <v>201</v>
      </c>
      <c r="R84" s="9" t="s">
        <v>201</v>
      </c>
      <c r="S84" s="9"/>
      <c r="T84" s="9" t="s">
        <v>201</v>
      </c>
      <c r="U84" s="9"/>
      <c r="V84" s="9" t="s">
        <v>201</v>
      </c>
      <c r="W84" s="9" t="s">
        <v>201</v>
      </c>
      <c r="X84" s="9" t="s">
        <v>201</v>
      </c>
      <c r="Y84" s="9" t="s">
        <v>201</v>
      </c>
      <c r="Z84" s="9" t="s">
        <v>201</v>
      </c>
      <c r="AA84" s="9" t="s">
        <v>201</v>
      </c>
      <c r="AB84" s="9" t="s">
        <v>201</v>
      </c>
    </row>
    <row r="85" spans="1:29" s="64" customFormat="1" ht="19.5" thickBot="1" x14ac:dyDescent="0.35">
      <c r="A85" s="41" t="s">
        <v>104</v>
      </c>
      <c r="B85" s="8">
        <f t="shared" ref="B85" si="6">SUM($E$36:$AG$36)</f>
        <v>98</v>
      </c>
      <c r="C85" s="9">
        <v>72</v>
      </c>
      <c r="D85" s="15">
        <f t="shared" si="5"/>
        <v>0.73469387755102045</v>
      </c>
      <c r="E85" s="9">
        <v>15</v>
      </c>
      <c r="F85" s="9" t="s">
        <v>201</v>
      </c>
      <c r="G85" s="9"/>
      <c r="H85" s="9" t="s">
        <v>201</v>
      </c>
      <c r="I85" s="9" t="s">
        <v>201</v>
      </c>
      <c r="J85" s="9" t="s">
        <v>201</v>
      </c>
      <c r="K85" s="9" t="s">
        <v>201</v>
      </c>
      <c r="L85" s="9" t="s">
        <v>201</v>
      </c>
      <c r="M85" s="9" t="s">
        <v>201</v>
      </c>
      <c r="N85" s="9" t="s">
        <v>201</v>
      </c>
      <c r="O85" s="9" t="s">
        <v>201</v>
      </c>
      <c r="P85" s="9"/>
      <c r="Q85" s="9"/>
      <c r="R85" s="9" t="s">
        <v>201</v>
      </c>
      <c r="S85" s="9" t="s">
        <v>201</v>
      </c>
      <c r="T85" s="9"/>
      <c r="U85" s="9"/>
      <c r="V85" s="9" t="s">
        <v>201</v>
      </c>
      <c r="W85" s="9" t="s">
        <v>201</v>
      </c>
      <c r="X85" s="9" t="s">
        <v>201</v>
      </c>
      <c r="Y85" s="9" t="s">
        <v>201</v>
      </c>
      <c r="Z85" s="9" t="s">
        <v>201</v>
      </c>
      <c r="AA85" s="9" t="s">
        <v>201</v>
      </c>
      <c r="AB85" s="9" t="s">
        <v>201</v>
      </c>
    </row>
    <row r="86" spans="1:29" s="64" customFormat="1" ht="18.75" x14ac:dyDescent="0.3">
      <c r="A86" s="67"/>
      <c r="E86" t="s">
        <v>200</v>
      </c>
      <c r="O86"/>
      <c r="P86"/>
      <c r="Q86"/>
      <c r="R86"/>
    </row>
    <row r="87" spans="1:29" s="64" customFormat="1" ht="18.75" x14ac:dyDescent="0.3">
      <c r="A87" s="67"/>
      <c r="E87" s="64" t="s">
        <v>207</v>
      </c>
      <c r="O87"/>
      <c r="P87"/>
      <c r="Q87"/>
      <c r="R87"/>
    </row>
    <row r="89" spans="1:29" ht="19.5" thickBot="1" x14ac:dyDescent="0.35">
      <c r="A89" s="1" t="s">
        <v>77</v>
      </c>
    </row>
    <row r="90" spans="1:29" ht="18.75" x14ac:dyDescent="0.25">
      <c r="A90" s="3" t="s">
        <v>78</v>
      </c>
    </row>
    <row r="91" spans="1:29" ht="18.75" x14ac:dyDescent="0.25">
      <c r="A91" s="5" t="s">
        <v>17</v>
      </c>
    </row>
    <row r="92" spans="1:29" ht="18.75" x14ac:dyDescent="0.25">
      <c r="A92" s="29" t="s">
        <v>132</v>
      </c>
      <c r="B92" s="8">
        <v>114</v>
      </c>
      <c r="C92" s="9"/>
      <c r="D92" s="9"/>
      <c r="E92" s="9">
        <v>2</v>
      </c>
      <c r="F92" s="9">
        <v>4</v>
      </c>
      <c r="G92" s="9">
        <v>4</v>
      </c>
      <c r="H92" s="61">
        <v>4</v>
      </c>
      <c r="I92" s="61">
        <v>4</v>
      </c>
      <c r="J92" s="61">
        <v>4</v>
      </c>
      <c r="K92" s="61">
        <v>4</v>
      </c>
      <c r="L92" s="61">
        <v>4</v>
      </c>
      <c r="M92" s="61">
        <v>4</v>
      </c>
      <c r="N92" s="61">
        <v>4</v>
      </c>
      <c r="O92" s="61">
        <v>4</v>
      </c>
      <c r="P92" s="61">
        <v>4</v>
      </c>
      <c r="Q92" s="61">
        <v>4</v>
      </c>
      <c r="R92" s="61">
        <v>4</v>
      </c>
      <c r="S92" s="61">
        <v>4</v>
      </c>
      <c r="T92" s="61">
        <v>4</v>
      </c>
      <c r="U92" s="61">
        <v>4</v>
      </c>
      <c r="V92" s="61">
        <v>4</v>
      </c>
      <c r="W92" s="61">
        <v>4</v>
      </c>
      <c r="X92" s="61">
        <v>4</v>
      </c>
      <c r="Y92" s="61">
        <v>4</v>
      </c>
      <c r="Z92" s="61">
        <v>4</v>
      </c>
      <c r="AA92" s="61">
        <v>4</v>
      </c>
      <c r="AB92" s="61">
        <v>4</v>
      </c>
      <c r="AC92" s="61">
        <v>4</v>
      </c>
    </row>
    <row r="93" spans="1:29" ht="48.75" thickBot="1" x14ac:dyDescent="0.35">
      <c r="A93" s="44" t="s">
        <v>3</v>
      </c>
      <c r="B93" s="12" t="s">
        <v>4</v>
      </c>
      <c r="C93" s="13" t="s">
        <v>5</v>
      </c>
      <c r="D93" s="13" t="s">
        <v>6</v>
      </c>
      <c r="E93" s="83">
        <v>44099</v>
      </c>
      <c r="F93" s="23">
        <v>44106</v>
      </c>
      <c r="G93" s="23">
        <v>44113</v>
      </c>
      <c r="H93" s="23">
        <v>44120</v>
      </c>
      <c r="I93" s="23">
        <v>44127</v>
      </c>
      <c r="J93" s="23">
        <v>44134</v>
      </c>
      <c r="K93" s="86">
        <v>44141</v>
      </c>
      <c r="L93" s="86">
        <v>44148</v>
      </c>
      <c r="M93" s="86">
        <v>44155</v>
      </c>
      <c r="N93" s="86">
        <v>44162</v>
      </c>
      <c r="O93" s="99">
        <v>44169</v>
      </c>
      <c r="P93" s="99">
        <v>44176</v>
      </c>
      <c r="Q93" s="99">
        <v>44183</v>
      </c>
      <c r="R93" s="99">
        <v>44190</v>
      </c>
      <c r="S93" s="126">
        <v>44211</v>
      </c>
      <c r="T93" s="126">
        <v>44218</v>
      </c>
      <c r="U93" s="126">
        <v>44225</v>
      </c>
      <c r="V93" s="127">
        <v>44232</v>
      </c>
      <c r="W93" s="127">
        <v>44239</v>
      </c>
      <c r="X93" s="127">
        <v>44246</v>
      </c>
      <c r="Y93" s="127">
        <v>44253</v>
      </c>
      <c r="Z93" s="160">
        <v>44260</v>
      </c>
      <c r="AA93" s="160">
        <v>44267</v>
      </c>
      <c r="AB93" s="160">
        <v>44274</v>
      </c>
      <c r="AC93" s="160">
        <v>44281</v>
      </c>
    </row>
    <row r="94" spans="1:29" ht="18.75" x14ac:dyDescent="0.3">
      <c r="A94" s="40" t="s">
        <v>59</v>
      </c>
      <c r="B94" s="8">
        <f>SUM($E$92:$AG$92)</f>
        <v>98</v>
      </c>
      <c r="C94" s="9"/>
      <c r="D94" s="15">
        <f>C94/B94</f>
        <v>0</v>
      </c>
      <c r="E94" s="9">
        <v>40</v>
      </c>
      <c r="F94" s="9"/>
      <c r="G94" s="9"/>
      <c r="H94" s="36"/>
      <c r="I94" s="36"/>
      <c r="J94" s="36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8.75" x14ac:dyDescent="0.3">
      <c r="A95" s="22" t="s">
        <v>122</v>
      </c>
      <c r="B95" s="8">
        <f t="shared" ref="B95:B108" si="7">SUM($E$92:$AG$92)</f>
        <v>98</v>
      </c>
      <c r="C95" s="9"/>
      <c r="D95" s="15">
        <f t="shared" ref="D95:D108" si="8">C95/B95</f>
        <v>0</v>
      </c>
      <c r="E95" s="9">
        <v>40</v>
      </c>
      <c r="F95" s="9"/>
      <c r="G95" s="9"/>
      <c r="H95" s="36"/>
      <c r="I95" s="36"/>
      <c r="J95" s="3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8.75" hidden="1" x14ac:dyDescent="0.3">
      <c r="A96" s="22" t="s">
        <v>123</v>
      </c>
      <c r="B96" s="8">
        <f t="shared" si="7"/>
        <v>98</v>
      </c>
      <c r="C96" s="9"/>
      <c r="D96" s="15">
        <f t="shared" si="8"/>
        <v>0</v>
      </c>
      <c r="E96" s="9">
        <v>35</v>
      </c>
      <c r="F96" s="9"/>
      <c r="G96" s="9"/>
      <c r="H96" s="36"/>
      <c r="I96" s="36"/>
      <c r="J96" s="3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8.75" x14ac:dyDescent="0.3">
      <c r="A97" s="22" t="s">
        <v>124</v>
      </c>
      <c r="B97" s="8">
        <f t="shared" si="7"/>
        <v>98</v>
      </c>
      <c r="C97" s="9">
        <v>72</v>
      </c>
      <c r="D97" s="15">
        <f t="shared" si="8"/>
        <v>0.73469387755102045</v>
      </c>
      <c r="E97" s="9">
        <v>40</v>
      </c>
      <c r="F97" s="9"/>
      <c r="G97" s="9"/>
      <c r="H97" s="36"/>
      <c r="I97" s="36"/>
      <c r="J97" s="36"/>
      <c r="K97" s="9"/>
      <c r="L97" s="9" t="s">
        <v>201</v>
      </c>
      <c r="M97" s="9" t="s">
        <v>201</v>
      </c>
      <c r="N97" s="9" t="s">
        <v>201</v>
      </c>
      <c r="O97" s="9" t="s">
        <v>201</v>
      </c>
      <c r="P97" s="9" t="s">
        <v>201</v>
      </c>
      <c r="Q97" s="9" t="s">
        <v>201</v>
      </c>
      <c r="R97" s="9" t="s">
        <v>201</v>
      </c>
      <c r="S97" s="9" t="s">
        <v>201</v>
      </c>
      <c r="T97" s="9" t="s">
        <v>201</v>
      </c>
      <c r="U97" s="9" t="s">
        <v>201</v>
      </c>
      <c r="V97" s="9" t="s">
        <v>201</v>
      </c>
      <c r="W97" s="9" t="s">
        <v>201</v>
      </c>
      <c r="X97" s="9" t="s">
        <v>201</v>
      </c>
      <c r="Y97" s="9" t="s">
        <v>201</v>
      </c>
      <c r="Z97" s="9" t="s">
        <v>201</v>
      </c>
      <c r="AA97" s="9" t="s">
        <v>201</v>
      </c>
      <c r="AB97" s="9" t="s">
        <v>201</v>
      </c>
      <c r="AC97" s="9" t="s">
        <v>201</v>
      </c>
    </row>
    <row r="98" spans="1:29" ht="18.75" x14ac:dyDescent="0.3">
      <c r="A98" s="22" t="s">
        <v>48</v>
      </c>
      <c r="B98" s="8">
        <f t="shared" si="7"/>
        <v>98</v>
      </c>
      <c r="C98" s="9">
        <v>44</v>
      </c>
      <c r="D98" s="15">
        <f t="shared" si="8"/>
        <v>0.44897959183673469</v>
      </c>
      <c r="E98" s="9">
        <v>35</v>
      </c>
      <c r="F98" s="9"/>
      <c r="G98" s="9"/>
      <c r="H98" s="36"/>
      <c r="I98" s="36"/>
      <c r="J98" s="36"/>
      <c r="K98" s="9"/>
      <c r="L98" s="9"/>
      <c r="M98" s="9"/>
      <c r="N98" s="9"/>
      <c r="O98" s="9"/>
      <c r="P98" s="9"/>
      <c r="Q98" s="9" t="s">
        <v>201</v>
      </c>
      <c r="R98" s="9"/>
      <c r="S98" s="9"/>
      <c r="T98" s="9" t="s">
        <v>201</v>
      </c>
      <c r="U98" s="9" t="s">
        <v>201</v>
      </c>
      <c r="V98" s="9" t="s">
        <v>201</v>
      </c>
      <c r="W98" s="9" t="s">
        <v>201</v>
      </c>
      <c r="X98" s="9" t="s">
        <v>201</v>
      </c>
      <c r="Y98" s="9" t="s">
        <v>201</v>
      </c>
      <c r="Z98" s="9" t="s">
        <v>201</v>
      </c>
      <c r="AA98" s="9" t="s">
        <v>201</v>
      </c>
      <c r="AB98" s="9" t="s">
        <v>201</v>
      </c>
      <c r="AC98" s="9" t="s">
        <v>201</v>
      </c>
    </row>
    <row r="99" spans="1:29" ht="18.75" x14ac:dyDescent="0.3">
      <c r="A99" s="22" t="s">
        <v>125</v>
      </c>
      <c r="B99" s="8">
        <f t="shared" si="7"/>
        <v>98</v>
      </c>
      <c r="C99" s="9"/>
      <c r="D99" s="15">
        <f t="shared" si="8"/>
        <v>0</v>
      </c>
      <c r="E99" s="9">
        <v>41</v>
      </c>
      <c r="F99" s="9"/>
      <c r="G99" s="9"/>
      <c r="H99" s="36"/>
      <c r="I99" s="36"/>
      <c r="J99" s="3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8.75" x14ac:dyDescent="0.3">
      <c r="A100" s="22" t="s">
        <v>18</v>
      </c>
      <c r="B100" s="8">
        <f t="shared" si="7"/>
        <v>98</v>
      </c>
      <c r="C100" s="9"/>
      <c r="D100" s="15">
        <f t="shared" si="8"/>
        <v>0</v>
      </c>
      <c r="E100" s="9">
        <v>39</v>
      </c>
      <c r="F100" s="9"/>
      <c r="G100" s="9"/>
      <c r="H100" s="36"/>
      <c r="I100" s="36"/>
      <c r="J100" s="3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8.75" hidden="1" x14ac:dyDescent="0.3">
      <c r="A101" s="22" t="s">
        <v>126</v>
      </c>
      <c r="B101" s="8">
        <f t="shared" si="7"/>
        <v>98</v>
      </c>
      <c r="C101" s="9"/>
      <c r="D101" s="15">
        <f t="shared" si="8"/>
        <v>0</v>
      </c>
      <c r="E101" s="9">
        <v>37</v>
      </c>
      <c r="F101" s="9"/>
      <c r="G101" s="9"/>
      <c r="H101" s="36"/>
      <c r="I101" s="36"/>
      <c r="J101" s="36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8.75" hidden="1" x14ac:dyDescent="0.3">
      <c r="A102" s="22" t="s">
        <v>127</v>
      </c>
      <c r="B102" s="8">
        <f t="shared" si="7"/>
        <v>98</v>
      </c>
      <c r="C102" s="9">
        <v>4</v>
      </c>
      <c r="D102" s="15">
        <f t="shared" si="8"/>
        <v>4.0816326530612242E-2</v>
      </c>
      <c r="E102" s="9">
        <v>40</v>
      </c>
      <c r="F102" s="9"/>
      <c r="G102" s="9"/>
      <c r="H102" s="36"/>
      <c r="I102" s="36"/>
      <c r="J102" s="36"/>
      <c r="K102" s="9"/>
      <c r="L102" s="9"/>
      <c r="M102" s="9"/>
      <c r="N102" s="9"/>
      <c r="O102" s="9"/>
      <c r="P102" s="9"/>
      <c r="Q102" s="9" t="s">
        <v>201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8.75" hidden="1" x14ac:dyDescent="0.3">
      <c r="A103" s="22" t="s">
        <v>128</v>
      </c>
      <c r="B103" s="8">
        <f t="shared" si="7"/>
        <v>98</v>
      </c>
      <c r="C103" s="9">
        <v>24</v>
      </c>
      <c r="D103" s="15">
        <f t="shared" si="8"/>
        <v>0.24489795918367346</v>
      </c>
      <c r="E103" s="9"/>
      <c r="F103" s="9"/>
      <c r="G103" s="9"/>
      <c r="H103" s="36"/>
      <c r="I103" s="36"/>
      <c r="J103" s="36"/>
      <c r="K103" s="9"/>
      <c r="L103" s="9"/>
      <c r="M103" s="9"/>
      <c r="N103" s="9"/>
      <c r="O103" s="9"/>
      <c r="P103" s="9"/>
      <c r="Q103" s="9"/>
      <c r="R103" s="9"/>
      <c r="S103" s="9"/>
      <c r="T103" s="9" t="s">
        <v>201</v>
      </c>
      <c r="U103" s="9" t="s">
        <v>201</v>
      </c>
      <c r="V103" s="9" t="s">
        <v>201</v>
      </c>
      <c r="W103" s="9" t="s">
        <v>201</v>
      </c>
      <c r="X103" s="9" t="s">
        <v>201</v>
      </c>
      <c r="Y103" s="9" t="s">
        <v>201</v>
      </c>
      <c r="Z103" s="9"/>
      <c r="AA103" s="9"/>
      <c r="AB103" s="9"/>
      <c r="AC103" s="9"/>
    </row>
    <row r="104" spans="1:29" ht="18.75" x14ac:dyDescent="0.3">
      <c r="A104" s="22" t="s">
        <v>61</v>
      </c>
      <c r="B104" s="8">
        <f t="shared" si="7"/>
        <v>98</v>
      </c>
      <c r="C104" s="9"/>
      <c r="D104" s="15">
        <f t="shared" si="8"/>
        <v>0</v>
      </c>
      <c r="E104" s="9">
        <v>38</v>
      </c>
      <c r="F104" s="9"/>
      <c r="G104" s="9"/>
      <c r="H104" s="36"/>
      <c r="I104" s="36"/>
      <c r="J104" s="36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8.75" x14ac:dyDescent="0.3">
      <c r="A105" s="22" t="s">
        <v>129</v>
      </c>
      <c r="B105" s="8">
        <f t="shared" si="7"/>
        <v>98</v>
      </c>
      <c r="C105" s="9">
        <v>8</v>
      </c>
      <c r="D105" s="15">
        <f t="shared" si="8"/>
        <v>8.1632653061224483E-2</v>
      </c>
      <c r="E105" s="9">
        <v>37</v>
      </c>
      <c r="F105" s="9"/>
      <c r="G105" s="9"/>
      <c r="H105" s="36"/>
      <c r="I105" s="36"/>
      <c r="J105" s="36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 t="s">
        <v>201</v>
      </c>
      <c r="Y105" s="9" t="s">
        <v>201</v>
      </c>
      <c r="Z105" s="9"/>
      <c r="AA105" s="9"/>
      <c r="AB105" s="9"/>
      <c r="AC105" s="9"/>
    </row>
    <row r="106" spans="1:29" ht="18.75" hidden="1" x14ac:dyDescent="0.3">
      <c r="A106" s="22" t="s">
        <v>65</v>
      </c>
      <c r="B106" s="8">
        <f t="shared" si="7"/>
        <v>98</v>
      </c>
      <c r="C106" s="9">
        <v>4</v>
      </c>
      <c r="D106" s="15">
        <f t="shared" si="8"/>
        <v>4.0816326530612242E-2</v>
      </c>
      <c r="E106" s="9">
        <v>37</v>
      </c>
      <c r="F106" s="9"/>
      <c r="G106" s="9"/>
      <c r="H106" s="36"/>
      <c r="I106" s="36"/>
      <c r="J106" s="36"/>
      <c r="K106" s="9"/>
      <c r="L106" s="9"/>
      <c r="M106" s="9"/>
      <c r="N106" s="9"/>
      <c r="O106" s="9"/>
      <c r="P106" s="9"/>
      <c r="Q106" s="9" t="s">
        <v>201</v>
      </c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8.75" x14ac:dyDescent="0.3">
      <c r="A107" s="22" t="s">
        <v>130</v>
      </c>
      <c r="B107" s="8">
        <f t="shared" si="7"/>
        <v>98</v>
      </c>
      <c r="C107" s="9">
        <v>12</v>
      </c>
      <c r="D107" s="15">
        <f t="shared" si="8"/>
        <v>0.12244897959183673</v>
      </c>
      <c r="E107" s="9">
        <v>43</v>
      </c>
      <c r="F107" s="9"/>
      <c r="G107" s="9"/>
      <c r="H107" s="36"/>
      <c r="I107" s="9" t="s">
        <v>201</v>
      </c>
      <c r="J107" s="36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 t="s">
        <v>201</v>
      </c>
      <c r="Y107" s="9" t="s">
        <v>201</v>
      </c>
      <c r="Z107" s="9"/>
      <c r="AA107" s="9"/>
      <c r="AB107" s="9"/>
      <c r="AC107" s="9"/>
    </row>
    <row r="108" spans="1:29" ht="19.5" hidden="1" thickBot="1" x14ac:dyDescent="0.35">
      <c r="A108" s="41" t="s">
        <v>131</v>
      </c>
      <c r="B108" s="8">
        <f t="shared" si="7"/>
        <v>98</v>
      </c>
      <c r="C108" s="9"/>
      <c r="D108" s="15">
        <f t="shared" si="8"/>
        <v>0</v>
      </c>
      <c r="E108" s="9">
        <v>38</v>
      </c>
      <c r="F108" s="9"/>
      <c r="G108" s="9"/>
      <c r="H108" s="36"/>
      <c r="I108" s="36"/>
      <c r="J108" s="36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9" x14ac:dyDescent="0.25">
      <c r="E109" t="s">
        <v>200</v>
      </c>
    </row>
    <row r="110" spans="1:29" x14ac:dyDescent="0.25">
      <c r="E110" t="s">
        <v>207</v>
      </c>
    </row>
    <row r="111" spans="1:29" ht="15.75" thickBot="1" x14ac:dyDescent="0.3"/>
    <row r="112" spans="1:29" ht="18.75" x14ac:dyDescent="0.3">
      <c r="A112" s="112" t="s">
        <v>133</v>
      </c>
      <c r="B112" s="60"/>
      <c r="C112" s="60"/>
      <c r="D112" s="60"/>
    </row>
    <row r="113" spans="1:21" ht="18.75" x14ac:dyDescent="0.3">
      <c r="A113" s="113" t="s">
        <v>187</v>
      </c>
      <c r="B113" s="60"/>
      <c r="C113" s="60"/>
      <c r="D113" s="60"/>
    </row>
    <row r="114" spans="1:21" ht="19.5" thickBot="1" x14ac:dyDescent="0.35">
      <c r="A114" s="114" t="s">
        <v>186</v>
      </c>
      <c r="B114" s="26">
        <v>66</v>
      </c>
      <c r="C114" s="9"/>
      <c r="D114" s="9"/>
      <c r="E114" s="9">
        <v>2</v>
      </c>
      <c r="F114" s="9">
        <v>3</v>
      </c>
      <c r="G114" s="9">
        <v>3</v>
      </c>
      <c r="H114" s="61">
        <v>3</v>
      </c>
      <c r="I114" s="61">
        <v>3</v>
      </c>
      <c r="J114" s="61">
        <v>3</v>
      </c>
      <c r="K114" s="61">
        <v>3</v>
      </c>
      <c r="L114" s="61">
        <v>3</v>
      </c>
      <c r="M114" s="61">
        <v>3</v>
      </c>
      <c r="N114" s="61">
        <v>3</v>
      </c>
      <c r="O114" s="61">
        <v>3</v>
      </c>
      <c r="P114" s="61">
        <v>3</v>
      </c>
      <c r="Q114" s="61">
        <v>3</v>
      </c>
      <c r="R114" s="61">
        <v>3</v>
      </c>
      <c r="S114" s="61">
        <v>3</v>
      </c>
      <c r="T114" s="61">
        <v>3</v>
      </c>
      <c r="U114" s="61">
        <v>3</v>
      </c>
    </row>
    <row r="115" spans="1:21" ht="48" x14ac:dyDescent="0.3">
      <c r="A115" s="118" t="s">
        <v>3</v>
      </c>
      <c r="B115" s="117" t="s">
        <v>4</v>
      </c>
      <c r="C115" s="63" t="s">
        <v>5</v>
      </c>
      <c r="D115" s="63" t="s">
        <v>6</v>
      </c>
      <c r="E115" s="84">
        <v>44086</v>
      </c>
      <c r="F115" s="84">
        <v>44093</v>
      </c>
      <c r="G115" s="65">
        <v>44107</v>
      </c>
      <c r="H115" s="71">
        <v>44114</v>
      </c>
      <c r="I115" s="71">
        <v>44128</v>
      </c>
      <c r="J115" s="71">
        <v>44135</v>
      </c>
      <c r="K115" s="87">
        <v>44149</v>
      </c>
      <c r="L115" s="87">
        <v>44156</v>
      </c>
      <c r="M115" s="101">
        <v>44170</v>
      </c>
      <c r="N115" s="101">
        <v>44177</v>
      </c>
      <c r="O115" s="101">
        <v>44191</v>
      </c>
      <c r="P115" s="130">
        <v>44212</v>
      </c>
      <c r="Q115" s="130">
        <v>44226</v>
      </c>
      <c r="R115" s="131">
        <v>44248</v>
      </c>
      <c r="S115" s="131">
        <v>44254</v>
      </c>
      <c r="T115" s="159">
        <v>44268</v>
      </c>
      <c r="U115" s="159">
        <v>44275</v>
      </c>
    </row>
    <row r="116" spans="1:21" ht="18.75" x14ac:dyDescent="0.3">
      <c r="A116" s="122" t="s">
        <v>175</v>
      </c>
      <c r="B116" s="8">
        <f>SUM($E$114:$Z$114)</f>
        <v>50</v>
      </c>
      <c r="C116" s="9">
        <v>6</v>
      </c>
      <c r="D116" s="15">
        <f>C116/B116</f>
        <v>0.12</v>
      </c>
      <c r="E116" s="61">
        <v>28</v>
      </c>
      <c r="F116" s="61"/>
      <c r="G116" s="61" t="s">
        <v>201</v>
      </c>
      <c r="H116" s="9"/>
      <c r="I116" s="9"/>
      <c r="J116" s="9"/>
      <c r="K116" s="9" t="s">
        <v>201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8.75" x14ac:dyDescent="0.3">
      <c r="A117" s="122" t="s">
        <v>180</v>
      </c>
      <c r="B117" s="8">
        <f t="shared" ref="B117:B134" si="9">SUM($E$114:$Z$114)</f>
        <v>50</v>
      </c>
      <c r="C117" s="9">
        <v>6</v>
      </c>
      <c r="D117" s="15">
        <f t="shared" ref="D117:D136" si="10">C117/B117</f>
        <v>0.12</v>
      </c>
      <c r="E117" s="61">
        <v>17</v>
      </c>
      <c r="F117" s="61"/>
      <c r="G117" s="61"/>
      <c r="H117" s="9"/>
      <c r="I117" s="9" t="s">
        <v>202</v>
      </c>
      <c r="J117" s="9" t="s">
        <v>202</v>
      </c>
      <c r="K117" s="9" t="s">
        <v>201</v>
      </c>
      <c r="L117" s="9"/>
      <c r="M117" s="9"/>
      <c r="N117" s="9" t="s">
        <v>201</v>
      </c>
      <c r="O117" s="9" t="s">
        <v>202</v>
      </c>
      <c r="P117" s="9"/>
      <c r="Q117" s="9"/>
      <c r="R117" s="9"/>
      <c r="S117" s="9"/>
      <c r="T117" s="9"/>
      <c r="U117" s="9"/>
    </row>
    <row r="118" spans="1:21" ht="18.75" x14ac:dyDescent="0.3">
      <c r="A118" s="122" t="s">
        <v>151</v>
      </c>
      <c r="B118" s="8">
        <f t="shared" si="9"/>
        <v>50</v>
      </c>
      <c r="C118" s="9">
        <v>9</v>
      </c>
      <c r="D118" s="15">
        <f t="shared" si="10"/>
        <v>0.18</v>
      </c>
      <c r="E118" s="61">
        <v>31</v>
      </c>
      <c r="F118" s="61"/>
      <c r="G118" s="61"/>
      <c r="H118" s="9"/>
      <c r="I118" s="9"/>
      <c r="J118" s="9"/>
      <c r="K118" s="9"/>
      <c r="L118" s="9"/>
      <c r="M118" s="9"/>
      <c r="N118" s="9"/>
      <c r="O118" s="9"/>
      <c r="P118" s="9"/>
      <c r="Q118" s="9" t="s">
        <v>201</v>
      </c>
      <c r="R118" s="9" t="s">
        <v>201</v>
      </c>
      <c r="S118" s="9" t="s">
        <v>201</v>
      </c>
      <c r="T118" s="9"/>
      <c r="U118" s="9" t="s">
        <v>202</v>
      </c>
    </row>
    <row r="119" spans="1:21" ht="18.75" x14ac:dyDescent="0.3">
      <c r="A119" s="122" t="s">
        <v>177</v>
      </c>
      <c r="B119" s="8">
        <f t="shared" si="9"/>
        <v>50</v>
      </c>
      <c r="C119" s="9">
        <v>12</v>
      </c>
      <c r="D119" s="15">
        <f t="shared" si="10"/>
        <v>0.24</v>
      </c>
      <c r="E119" s="61">
        <v>23</v>
      </c>
      <c r="F119" s="61"/>
      <c r="G119" s="61"/>
      <c r="H119" s="9"/>
      <c r="I119" s="9" t="s">
        <v>201</v>
      </c>
      <c r="J119" s="9"/>
      <c r="K119" s="9" t="s">
        <v>201</v>
      </c>
      <c r="L119" s="9"/>
      <c r="M119" s="9" t="s">
        <v>202</v>
      </c>
      <c r="N119" s="9"/>
      <c r="O119" s="9" t="s">
        <v>202</v>
      </c>
      <c r="P119" s="9"/>
      <c r="Q119" s="9"/>
      <c r="R119" s="9"/>
      <c r="S119" s="9"/>
      <c r="T119" s="9" t="s">
        <v>201</v>
      </c>
      <c r="U119" s="9" t="s">
        <v>201</v>
      </c>
    </row>
    <row r="120" spans="1:21" ht="18.75" x14ac:dyDescent="0.3">
      <c r="A120" s="122" t="s">
        <v>152</v>
      </c>
      <c r="B120" s="8">
        <f t="shared" si="9"/>
        <v>50</v>
      </c>
      <c r="C120" s="9"/>
      <c r="D120" s="15">
        <f t="shared" si="10"/>
        <v>0</v>
      </c>
      <c r="E120" s="61">
        <v>18</v>
      </c>
      <c r="F120" s="61"/>
      <c r="G120" s="61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 t="s">
        <v>202</v>
      </c>
      <c r="T120" s="9"/>
      <c r="U120" s="9" t="s">
        <v>202</v>
      </c>
    </row>
    <row r="121" spans="1:21" ht="18.75" x14ac:dyDescent="0.3">
      <c r="A121" s="122" t="s">
        <v>179</v>
      </c>
      <c r="B121" s="8">
        <f t="shared" si="9"/>
        <v>50</v>
      </c>
      <c r="C121" s="61"/>
      <c r="D121" s="62">
        <f t="shared" si="10"/>
        <v>0</v>
      </c>
      <c r="E121" s="61">
        <v>22</v>
      </c>
      <c r="F121" s="61"/>
      <c r="G121" s="61"/>
      <c r="H121" s="9"/>
      <c r="I121" s="9"/>
      <c r="J121" s="9"/>
      <c r="K121" s="9"/>
      <c r="L121" s="9"/>
      <c r="M121" s="9"/>
      <c r="N121" s="9"/>
      <c r="O121" s="9" t="s">
        <v>202</v>
      </c>
      <c r="P121" s="9"/>
      <c r="Q121" s="9"/>
      <c r="R121" s="9"/>
      <c r="S121" s="9"/>
      <c r="T121" s="9" t="s">
        <v>202</v>
      </c>
      <c r="U121" s="9"/>
    </row>
    <row r="122" spans="1:21" ht="18.75" x14ac:dyDescent="0.3">
      <c r="A122" s="122" t="s">
        <v>50</v>
      </c>
      <c r="B122" s="8">
        <f t="shared" si="9"/>
        <v>50</v>
      </c>
      <c r="C122" s="61">
        <v>6</v>
      </c>
      <c r="D122" s="62">
        <f t="shared" si="10"/>
        <v>0.12</v>
      </c>
      <c r="E122" s="61"/>
      <c r="F122" s="61"/>
      <c r="G122" s="61"/>
      <c r="H122" s="9"/>
      <c r="I122" s="9"/>
      <c r="J122" s="9"/>
      <c r="K122" s="9"/>
      <c r="L122" s="9"/>
      <c r="M122" s="9"/>
      <c r="N122" s="9"/>
      <c r="O122" s="9" t="s">
        <v>202</v>
      </c>
      <c r="P122" s="9" t="s">
        <v>201</v>
      </c>
      <c r="Q122" s="9"/>
      <c r="R122" s="9" t="s">
        <v>201</v>
      </c>
      <c r="S122" s="9"/>
      <c r="T122" s="9"/>
      <c r="U122" s="9"/>
    </row>
    <row r="123" spans="1:21" ht="18.75" x14ac:dyDescent="0.3">
      <c r="A123" s="122" t="s">
        <v>189</v>
      </c>
      <c r="B123" s="8">
        <f t="shared" si="9"/>
        <v>50</v>
      </c>
      <c r="C123" s="61">
        <v>9</v>
      </c>
      <c r="D123" s="62">
        <f t="shared" si="10"/>
        <v>0.18</v>
      </c>
      <c r="E123" s="61">
        <v>29</v>
      </c>
      <c r="F123" s="61"/>
      <c r="G123" s="61"/>
      <c r="H123" s="9"/>
      <c r="I123" s="9" t="s">
        <v>201</v>
      </c>
      <c r="J123" s="9" t="s">
        <v>201</v>
      </c>
      <c r="K123" s="9"/>
      <c r="L123" s="9"/>
      <c r="M123" s="9" t="s">
        <v>202</v>
      </c>
      <c r="N123" s="9"/>
      <c r="O123" s="9"/>
      <c r="P123" s="9"/>
      <c r="Q123" s="9" t="s">
        <v>201</v>
      </c>
      <c r="R123" s="9"/>
      <c r="S123" s="9" t="s">
        <v>202</v>
      </c>
      <c r="T123" s="9" t="s">
        <v>202</v>
      </c>
      <c r="U123" s="9" t="s">
        <v>202</v>
      </c>
    </row>
    <row r="124" spans="1:21" ht="18.75" x14ac:dyDescent="0.3">
      <c r="A124" s="122" t="s">
        <v>190</v>
      </c>
      <c r="B124" s="8">
        <f t="shared" si="9"/>
        <v>50</v>
      </c>
      <c r="C124" s="61"/>
      <c r="D124" s="62">
        <f t="shared" si="10"/>
        <v>0</v>
      </c>
      <c r="E124" s="61">
        <v>26</v>
      </c>
      <c r="F124" s="61"/>
      <c r="G124" s="61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 t="s">
        <v>202</v>
      </c>
    </row>
    <row r="125" spans="1:21" ht="18.75" x14ac:dyDescent="0.3">
      <c r="A125" s="122" t="s">
        <v>181</v>
      </c>
      <c r="B125" s="8">
        <f t="shared" si="9"/>
        <v>50</v>
      </c>
      <c r="C125" s="61"/>
      <c r="D125" s="62">
        <f t="shared" si="10"/>
        <v>0</v>
      </c>
      <c r="E125" s="61">
        <v>5</v>
      </c>
      <c r="F125" s="61"/>
      <c r="G125" s="6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8.75" x14ac:dyDescent="0.3">
      <c r="A126" s="122" t="s">
        <v>176</v>
      </c>
      <c r="B126" s="8">
        <f t="shared" si="9"/>
        <v>50</v>
      </c>
      <c r="C126" s="61"/>
      <c r="D126" s="62">
        <f t="shared" si="10"/>
        <v>0</v>
      </c>
      <c r="E126" s="61">
        <v>26</v>
      </c>
      <c r="F126" s="61"/>
      <c r="G126" s="61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8.75" x14ac:dyDescent="0.3">
      <c r="A127" s="122" t="s">
        <v>193</v>
      </c>
      <c r="B127" s="8">
        <f t="shared" si="9"/>
        <v>50</v>
      </c>
      <c r="C127" s="61">
        <v>36</v>
      </c>
      <c r="D127" s="62">
        <f t="shared" si="10"/>
        <v>0.72</v>
      </c>
      <c r="E127" s="61">
        <v>24</v>
      </c>
      <c r="F127" s="61"/>
      <c r="G127" s="61" t="s">
        <v>201</v>
      </c>
      <c r="H127" s="9" t="s">
        <v>201</v>
      </c>
      <c r="I127" s="9" t="s">
        <v>202</v>
      </c>
      <c r="J127" s="9" t="s">
        <v>201</v>
      </c>
      <c r="K127" s="9" t="s">
        <v>201</v>
      </c>
      <c r="L127" s="9" t="s">
        <v>201</v>
      </c>
      <c r="M127" s="9"/>
      <c r="N127" s="9" t="s">
        <v>201</v>
      </c>
      <c r="O127" s="9" t="s">
        <v>201</v>
      </c>
      <c r="P127" s="9" t="s">
        <v>201</v>
      </c>
      <c r="Q127" s="9" t="s">
        <v>201</v>
      </c>
      <c r="R127" s="9" t="s">
        <v>201</v>
      </c>
      <c r="S127" s="9" t="s">
        <v>202</v>
      </c>
      <c r="T127" s="9" t="s">
        <v>201</v>
      </c>
      <c r="U127" s="9" t="s">
        <v>201</v>
      </c>
    </row>
    <row r="128" spans="1:21" ht="18.75" x14ac:dyDescent="0.3">
      <c r="A128" s="122" t="s">
        <v>154</v>
      </c>
      <c r="B128" s="8">
        <f t="shared" si="9"/>
        <v>50</v>
      </c>
      <c r="C128" s="61">
        <v>9</v>
      </c>
      <c r="D128" s="62">
        <f t="shared" si="10"/>
        <v>0.18</v>
      </c>
      <c r="E128" s="61">
        <v>19</v>
      </c>
      <c r="F128" s="61"/>
      <c r="G128" s="61"/>
      <c r="H128" s="9"/>
      <c r="I128" s="9"/>
      <c r="J128" s="9"/>
      <c r="K128" s="9" t="s">
        <v>201</v>
      </c>
      <c r="L128" s="9" t="s">
        <v>201</v>
      </c>
      <c r="M128" s="9"/>
      <c r="N128" s="9"/>
      <c r="O128" s="9"/>
      <c r="P128" s="9"/>
      <c r="Q128" s="9"/>
      <c r="R128" s="9"/>
      <c r="S128" s="9"/>
      <c r="T128" s="9"/>
      <c r="U128" s="9" t="s">
        <v>201</v>
      </c>
    </row>
    <row r="129" spans="1:21" ht="18.75" x14ac:dyDescent="0.3">
      <c r="A129" s="122" t="s">
        <v>183</v>
      </c>
      <c r="B129" s="8">
        <f t="shared" si="9"/>
        <v>50</v>
      </c>
      <c r="C129" s="61">
        <v>6</v>
      </c>
      <c r="D129" s="62">
        <f t="shared" si="10"/>
        <v>0.12</v>
      </c>
      <c r="E129" s="61">
        <v>22</v>
      </c>
      <c r="F129" s="61"/>
      <c r="G129" s="61"/>
      <c r="H129" s="9"/>
      <c r="I129" s="9"/>
      <c r="J129" s="9"/>
      <c r="K129" s="9" t="s">
        <v>202</v>
      </c>
      <c r="L129" s="9" t="s">
        <v>201</v>
      </c>
      <c r="M129" s="9"/>
      <c r="N129" s="9"/>
      <c r="O129" s="9"/>
      <c r="P129" s="9"/>
      <c r="Q129" s="9"/>
      <c r="R129" s="9"/>
      <c r="S129" s="9" t="s">
        <v>201</v>
      </c>
      <c r="T129" s="9"/>
      <c r="U129" s="9"/>
    </row>
    <row r="130" spans="1:21" ht="18.75" hidden="1" x14ac:dyDescent="0.3">
      <c r="A130" s="122" t="s">
        <v>188</v>
      </c>
      <c r="B130" s="8">
        <f t="shared" si="9"/>
        <v>50</v>
      </c>
      <c r="C130" s="61"/>
      <c r="D130" s="62">
        <f t="shared" si="10"/>
        <v>0</v>
      </c>
      <c r="E130" s="61">
        <v>32</v>
      </c>
      <c r="F130" s="61"/>
      <c r="G130" s="61"/>
      <c r="H130" s="9"/>
      <c r="I130" s="9"/>
      <c r="J130" s="9"/>
      <c r="K130" s="9"/>
      <c r="L130" s="9"/>
      <c r="M130" s="9"/>
      <c r="N130" s="9"/>
      <c r="O130" s="9"/>
      <c r="P130" s="9"/>
      <c r="Q130" s="9" t="s">
        <v>201</v>
      </c>
      <c r="R130" s="9"/>
      <c r="S130" s="9"/>
      <c r="T130" s="9"/>
      <c r="U130" s="9"/>
    </row>
    <row r="131" spans="1:21" ht="18.75" x14ac:dyDescent="0.3">
      <c r="A131" s="122" t="s">
        <v>185</v>
      </c>
      <c r="B131" s="8">
        <f t="shared" si="9"/>
        <v>50</v>
      </c>
      <c r="C131" s="61">
        <v>3</v>
      </c>
      <c r="D131" s="62">
        <f t="shared" si="10"/>
        <v>0.06</v>
      </c>
      <c r="E131" s="61">
        <v>20</v>
      </c>
      <c r="F131" s="61"/>
      <c r="G131" s="61"/>
      <c r="H131" s="9"/>
      <c r="I131" s="9"/>
      <c r="J131" s="9"/>
      <c r="K131" s="9"/>
      <c r="L131" s="9"/>
      <c r="M131" s="9"/>
      <c r="N131" s="9"/>
      <c r="O131" s="9" t="s">
        <v>202</v>
      </c>
      <c r="P131" s="9" t="s">
        <v>201</v>
      </c>
      <c r="Q131" s="9"/>
      <c r="R131" s="9"/>
      <c r="S131" s="9"/>
      <c r="T131" s="9"/>
      <c r="U131" s="9"/>
    </row>
    <row r="132" spans="1:21" ht="18.75" x14ac:dyDescent="0.3">
      <c r="A132" s="122" t="s">
        <v>178</v>
      </c>
      <c r="B132" s="8">
        <f t="shared" si="9"/>
        <v>50</v>
      </c>
      <c r="C132" s="61"/>
      <c r="D132" s="62">
        <f t="shared" si="10"/>
        <v>0</v>
      </c>
      <c r="E132" s="61">
        <v>23</v>
      </c>
      <c r="F132" s="61"/>
      <c r="G132" s="61"/>
      <c r="H132" s="9"/>
      <c r="I132" s="9"/>
      <c r="J132" s="9"/>
      <c r="K132" s="9"/>
      <c r="L132" s="9"/>
      <c r="M132" s="9"/>
      <c r="N132" s="9"/>
      <c r="O132" s="9"/>
      <c r="P132" s="9"/>
      <c r="Q132" s="9" t="s">
        <v>202</v>
      </c>
      <c r="R132" s="9"/>
      <c r="S132" s="9" t="s">
        <v>202</v>
      </c>
      <c r="T132" s="9" t="s">
        <v>202</v>
      </c>
      <c r="U132" s="9"/>
    </row>
    <row r="133" spans="1:21" ht="18.75" x14ac:dyDescent="0.3">
      <c r="A133" s="122" t="s">
        <v>192</v>
      </c>
      <c r="B133" s="8">
        <f t="shared" si="9"/>
        <v>50</v>
      </c>
      <c r="C133" s="61"/>
      <c r="D133" s="62">
        <f t="shared" si="10"/>
        <v>0</v>
      </c>
      <c r="E133" s="9">
        <v>19</v>
      </c>
      <c r="F133" s="9"/>
      <c r="G133" s="9"/>
      <c r="H133" s="9"/>
      <c r="I133" s="9"/>
      <c r="J133" s="9"/>
      <c r="K133" s="9"/>
      <c r="L133" s="9"/>
      <c r="M133" s="9" t="s">
        <v>202</v>
      </c>
      <c r="N133" s="9"/>
      <c r="O133" s="9"/>
      <c r="P133" s="9"/>
      <c r="Q133" s="9"/>
      <c r="R133" s="9"/>
      <c r="S133" s="9" t="s">
        <v>202</v>
      </c>
      <c r="T133" s="9"/>
      <c r="U133" s="9"/>
    </row>
    <row r="134" spans="1:21" ht="18.75" x14ac:dyDescent="0.3">
      <c r="A134" s="122" t="s">
        <v>54</v>
      </c>
      <c r="B134" s="8">
        <f t="shared" si="9"/>
        <v>50</v>
      </c>
      <c r="C134" s="9">
        <v>3</v>
      </c>
      <c r="D134" s="15">
        <f t="shared" si="10"/>
        <v>0.06</v>
      </c>
      <c r="E134" s="9"/>
      <c r="F134" s="9" t="s">
        <v>201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 t="s">
        <v>202</v>
      </c>
      <c r="U134" s="9" t="s">
        <v>202</v>
      </c>
    </row>
    <row r="135" spans="1:21" ht="18.75" x14ac:dyDescent="0.3">
      <c r="A135" s="122" t="s">
        <v>157</v>
      </c>
      <c r="B135" s="8">
        <f>SUM($E$114:$Z$114)</f>
        <v>50</v>
      </c>
      <c r="C135" s="9">
        <v>6</v>
      </c>
      <c r="D135" s="15">
        <f>C135/B135</f>
        <v>0.12</v>
      </c>
      <c r="E135" s="9">
        <v>39</v>
      </c>
      <c r="F135" s="9"/>
      <c r="G135" s="9"/>
      <c r="H135" s="9"/>
      <c r="I135" s="9"/>
      <c r="J135" s="9" t="s">
        <v>202</v>
      </c>
      <c r="K135" s="9"/>
      <c r="L135" s="9"/>
      <c r="M135" s="9"/>
      <c r="N135" s="9" t="s">
        <v>201</v>
      </c>
      <c r="O135" s="9"/>
      <c r="P135" s="9" t="s">
        <v>201</v>
      </c>
      <c r="Q135" s="9"/>
      <c r="R135" s="9"/>
      <c r="S135" s="9"/>
      <c r="T135" s="9"/>
      <c r="U135" s="9"/>
    </row>
    <row r="136" spans="1:21" ht="19.5" thickBot="1" x14ac:dyDescent="0.35">
      <c r="A136" s="123" t="s">
        <v>191</v>
      </c>
      <c r="B136" s="8">
        <f>SUM($E$114:$Z$114)</f>
        <v>50</v>
      </c>
      <c r="C136" s="61">
        <v>3</v>
      </c>
      <c r="D136" s="15">
        <f t="shared" si="10"/>
        <v>0.06</v>
      </c>
      <c r="E136" s="9">
        <v>27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 t="s">
        <v>201</v>
      </c>
      <c r="S136" s="9" t="s">
        <v>202</v>
      </c>
      <c r="T136" s="9"/>
      <c r="U136" s="9"/>
    </row>
    <row r="137" spans="1:21" x14ac:dyDescent="0.25">
      <c r="E137" t="s">
        <v>200</v>
      </c>
    </row>
    <row r="138" spans="1:21" x14ac:dyDescent="0.25">
      <c r="E138" s="64" t="s">
        <v>207</v>
      </c>
    </row>
    <row r="139" spans="1:21" ht="15.75" thickBot="1" x14ac:dyDescent="0.3"/>
    <row r="140" spans="1:21" ht="18.75" x14ac:dyDescent="0.3">
      <c r="A140" s="112" t="s">
        <v>133</v>
      </c>
      <c r="B140" s="64"/>
      <c r="C140" s="64"/>
      <c r="D140" s="64"/>
      <c r="E140" s="64"/>
      <c r="F140" s="64"/>
      <c r="G140" s="64"/>
    </row>
    <row r="141" spans="1:21" ht="18.75" x14ac:dyDescent="0.3">
      <c r="A141" s="113" t="s">
        <v>194</v>
      </c>
      <c r="B141" s="64"/>
      <c r="C141" s="64"/>
      <c r="D141" s="64"/>
      <c r="E141" s="64"/>
      <c r="F141" s="64"/>
      <c r="G141" s="64"/>
    </row>
    <row r="142" spans="1:21" ht="18.75" x14ac:dyDescent="0.3">
      <c r="A142" s="121" t="s">
        <v>186</v>
      </c>
      <c r="B142" s="26">
        <v>66</v>
      </c>
      <c r="C142" s="9"/>
      <c r="D142" s="9"/>
      <c r="E142" s="9">
        <v>2</v>
      </c>
      <c r="F142" s="9">
        <v>3</v>
      </c>
      <c r="G142" s="9">
        <v>3</v>
      </c>
      <c r="H142" s="61">
        <v>3</v>
      </c>
      <c r="I142" s="61">
        <v>3</v>
      </c>
      <c r="J142" s="61">
        <v>3</v>
      </c>
      <c r="K142" s="61">
        <v>3</v>
      </c>
      <c r="L142" s="61">
        <v>3</v>
      </c>
      <c r="M142" s="61">
        <v>3</v>
      </c>
      <c r="N142" s="61">
        <v>3</v>
      </c>
      <c r="O142" s="61">
        <v>3</v>
      </c>
      <c r="P142" s="61">
        <v>3</v>
      </c>
      <c r="Q142" s="61">
        <v>3</v>
      </c>
      <c r="R142" s="61">
        <v>3</v>
      </c>
      <c r="S142" s="61">
        <v>3</v>
      </c>
      <c r="T142" s="61">
        <v>3</v>
      </c>
      <c r="U142" s="61">
        <v>3</v>
      </c>
    </row>
    <row r="143" spans="1:21" ht="48.75" thickBot="1" x14ac:dyDescent="0.35">
      <c r="A143" s="120" t="s">
        <v>3</v>
      </c>
      <c r="B143" s="117" t="s">
        <v>4</v>
      </c>
      <c r="C143" s="63" t="s">
        <v>5</v>
      </c>
      <c r="D143" s="63" t="s">
        <v>6</v>
      </c>
      <c r="E143" s="84">
        <v>44086</v>
      </c>
      <c r="F143" s="84">
        <v>44093</v>
      </c>
      <c r="G143" s="65">
        <v>44107</v>
      </c>
      <c r="H143" s="71">
        <v>44114</v>
      </c>
      <c r="I143" s="71">
        <v>44128</v>
      </c>
      <c r="J143" s="71">
        <v>44135</v>
      </c>
      <c r="K143" s="87">
        <v>44149</v>
      </c>
      <c r="L143" s="87">
        <v>44156</v>
      </c>
      <c r="M143" s="101">
        <v>44170</v>
      </c>
      <c r="N143" s="101">
        <v>44177</v>
      </c>
      <c r="O143" s="101">
        <v>44191</v>
      </c>
      <c r="P143" s="130">
        <v>44212</v>
      </c>
      <c r="Q143" s="130">
        <v>44226</v>
      </c>
      <c r="R143" s="131">
        <v>44248</v>
      </c>
      <c r="S143" s="131">
        <v>44254</v>
      </c>
      <c r="T143" s="159">
        <v>44268</v>
      </c>
      <c r="U143" s="159">
        <v>44275</v>
      </c>
    </row>
    <row r="144" spans="1:21" ht="18.75" x14ac:dyDescent="0.3">
      <c r="A144" s="119" t="s">
        <v>137</v>
      </c>
      <c r="B144" s="8">
        <f>SUM($E$114:$Z$114)</f>
        <v>50</v>
      </c>
      <c r="C144" s="9">
        <v>3</v>
      </c>
      <c r="D144" s="15">
        <f>C144/B144</f>
        <v>0.06</v>
      </c>
      <c r="E144" s="61">
        <v>28</v>
      </c>
      <c r="F144" s="61"/>
      <c r="G144" s="61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 t="s">
        <v>201</v>
      </c>
      <c r="U144" s="9"/>
    </row>
    <row r="145" spans="1:21" ht="18.75" x14ac:dyDescent="0.3">
      <c r="A145" s="115" t="s">
        <v>196</v>
      </c>
      <c r="B145" s="8">
        <f t="shared" ref="B145:B162" si="11">SUM($E$114:$Z$114)</f>
        <v>50</v>
      </c>
      <c r="C145" s="9">
        <v>3</v>
      </c>
      <c r="D145" s="15">
        <f t="shared" ref="D145:D162" si="12">C145/B145</f>
        <v>0.06</v>
      </c>
      <c r="E145" s="61"/>
      <c r="F145" s="61"/>
      <c r="G145" s="61"/>
      <c r="H145" s="9" t="s">
        <v>201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 t="s">
        <v>202</v>
      </c>
    </row>
    <row r="146" spans="1:21" ht="18.75" x14ac:dyDescent="0.3">
      <c r="A146" s="115" t="s">
        <v>198</v>
      </c>
      <c r="B146" s="8">
        <f t="shared" si="11"/>
        <v>50</v>
      </c>
      <c r="C146" s="9">
        <v>3</v>
      </c>
      <c r="D146" s="15">
        <f t="shared" si="12"/>
        <v>0.06</v>
      </c>
      <c r="E146" s="61"/>
      <c r="F146" s="61" t="s">
        <v>201</v>
      </c>
      <c r="G146" s="61"/>
      <c r="H146" s="9"/>
      <c r="I146" s="9"/>
      <c r="J146" s="9"/>
      <c r="K146" s="9"/>
      <c r="L146" s="9"/>
      <c r="M146" s="9"/>
      <c r="N146" s="9"/>
      <c r="O146" s="9"/>
      <c r="P146" s="9"/>
      <c r="Q146" s="9" t="s">
        <v>202</v>
      </c>
      <c r="R146" s="9"/>
      <c r="S146" s="9"/>
      <c r="T146" s="9"/>
      <c r="U146" s="9"/>
    </row>
    <row r="147" spans="1:21" ht="18.75" x14ac:dyDescent="0.3">
      <c r="A147" s="115" t="s">
        <v>195</v>
      </c>
      <c r="B147" s="8">
        <f t="shared" si="11"/>
        <v>50</v>
      </c>
      <c r="C147" s="9">
        <v>9</v>
      </c>
      <c r="D147" s="15">
        <f t="shared" si="12"/>
        <v>0.18</v>
      </c>
      <c r="E147" s="61">
        <v>36</v>
      </c>
      <c r="F147" s="61"/>
      <c r="G147" s="61"/>
      <c r="H147" s="9" t="s">
        <v>202</v>
      </c>
      <c r="I147" s="9" t="s">
        <v>202</v>
      </c>
      <c r="J147" s="9" t="s">
        <v>202</v>
      </c>
      <c r="K147" s="9" t="s">
        <v>202</v>
      </c>
      <c r="L147" s="9" t="s">
        <v>202</v>
      </c>
      <c r="M147" s="9" t="s">
        <v>202</v>
      </c>
      <c r="N147" s="9" t="s">
        <v>201</v>
      </c>
      <c r="O147" s="9" t="s">
        <v>202</v>
      </c>
      <c r="P147" s="9"/>
      <c r="Q147" s="9" t="s">
        <v>201</v>
      </c>
      <c r="R147" s="9"/>
      <c r="S147" s="9" t="s">
        <v>202</v>
      </c>
      <c r="T147" s="9" t="s">
        <v>202</v>
      </c>
      <c r="U147" s="9" t="s">
        <v>201</v>
      </c>
    </row>
    <row r="148" spans="1:21" ht="18.75" x14ac:dyDescent="0.3">
      <c r="A148" s="115" t="s">
        <v>197</v>
      </c>
      <c r="B148" s="8">
        <f t="shared" si="11"/>
        <v>50</v>
      </c>
      <c r="C148" s="9">
        <v>3</v>
      </c>
      <c r="D148" s="15">
        <f t="shared" si="12"/>
        <v>0.06</v>
      </c>
      <c r="E148" s="61"/>
      <c r="F148" s="61" t="s">
        <v>201</v>
      </c>
      <c r="G148" s="61"/>
      <c r="H148" s="9"/>
      <c r="I148" s="9"/>
      <c r="J148" s="9"/>
      <c r="K148" s="9"/>
      <c r="L148" s="9"/>
      <c r="M148" s="9"/>
      <c r="N148" s="9"/>
      <c r="O148" s="9"/>
      <c r="P148" s="9"/>
      <c r="Q148" s="9" t="s">
        <v>202</v>
      </c>
      <c r="R148" s="9"/>
      <c r="S148" s="9"/>
      <c r="T148" s="9"/>
      <c r="U148" s="9"/>
    </row>
    <row r="149" spans="1:21" ht="18.75" x14ac:dyDescent="0.3">
      <c r="A149" s="115" t="s">
        <v>161</v>
      </c>
      <c r="B149" s="8">
        <f t="shared" si="11"/>
        <v>50</v>
      </c>
      <c r="C149" s="61"/>
      <c r="D149" s="62">
        <f t="shared" si="12"/>
        <v>0</v>
      </c>
      <c r="E149" s="61">
        <v>35</v>
      </c>
      <c r="F149" s="61"/>
      <c r="G149" s="61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 t="s">
        <v>202</v>
      </c>
      <c r="T149" s="9" t="s">
        <v>202</v>
      </c>
      <c r="U149" s="9" t="s">
        <v>202</v>
      </c>
    </row>
    <row r="150" spans="1:21" ht="18.75" x14ac:dyDescent="0.3">
      <c r="A150" s="115" t="s">
        <v>168</v>
      </c>
      <c r="B150" s="8">
        <f t="shared" si="11"/>
        <v>50</v>
      </c>
      <c r="C150" s="61">
        <v>3</v>
      </c>
      <c r="D150" s="62">
        <f t="shared" si="12"/>
        <v>0.06</v>
      </c>
      <c r="E150" s="61">
        <v>31</v>
      </c>
      <c r="F150" s="61"/>
      <c r="G150" s="61"/>
      <c r="H150" s="9"/>
      <c r="I150" s="9"/>
      <c r="J150" s="9"/>
      <c r="K150" s="9"/>
      <c r="L150" s="9"/>
      <c r="M150" s="9"/>
      <c r="N150" s="9"/>
      <c r="O150" s="9"/>
      <c r="P150" s="9"/>
      <c r="Q150" s="9" t="s">
        <v>202</v>
      </c>
      <c r="R150" s="9"/>
      <c r="S150" s="9"/>
      <c r="T150" s="9" t="s">
        <v>201</v>
      </c>
      <c r="U150" s="9"/>
    </row>
    <row r="151" spans="1:21" ht="18.75" x14ac:dyDescent="0.3">
      <c r="A151" s="115" t="s">
        <v>141</v>
      </c>
      <c r="B151" s="8">
        <f t="shared" si="11"/>
        <v>50</v>
      </c>
      <c r="C151" s="61"/>
      <c r="D151" s="62">
        <f t="shared" si="12"/>
        <v>0</v>
      </c>
      <c r="E151" s="61">
        <v>28</v>
      </c>
      <c r="F151" s="61"/>
      <c r="G151" s="6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 t="s">
        <v>202</v>
      </c>
      <c r="U151" s="9"/>
    </row>
    <row r="152" spans="1:21" ht="18.75" x14ac:dyDescent="0.3">
      <c r="A152" s="115" t="s">
        <v>138</v>
      </c>
      <c r="B152" s="8">
        <f t="shared" si="11"/>
        <v>50</v>
      </c>
      <c r="C152" s="61"/>
      <c r="D152" s="62">
        <f t="shared" si="12"/>
        <v>0</v>
      </c>
      <c r="E152" s="61">
        <v>37</v>
      </c>
      <c r="F152" s="61"/>
      <c r="G152" s="61"/>
      <c r="H152" s="9"/>
      <c r="I152" s="9"/>
      <c r="J152" s="9"/>
      <c r="K152" s="9"/>
      <c r="L152" s="9"/>
      <c r="M152" s="9"/>
      <c r="N152" s="9"/>
      <c r="O152" s="9" t="s">
        <v>202</v>
      </c>
      <c r="P152" s="9"/>
      <c r="Q152" s="9"/>
      <c r="R152" s="9"/>
      <c r="S152" s="9"/>
      <c r="T152" s="9"/>
      <c r="U152" s="9"/>
    </row>
    <row r="153" spans="1:21" ht="18.75" x14ac:dyDescent="0.3">
      <c r="A153" s="115" t="s">
        <v>162</v>
      </c>
      <c r="B153" s="8">
        <f t="shared" si="11"/>
        <v>50</v>
      </c>
      <c r="C153" s="61"/>
      <c r="D153" s="62">
        <f t="shared" si="12"/>
        <v>0</v>
      </c>
      <c r="E153" s="61">
        <v>35</v>
      </c>
      <c r="F153" s="61"/>
      <c r="G153" s="61"/>
      <c r="H153" s="9"/>
      <c r="I153" s="9"/>
      <c r="J153" s="9"/>
      <c r="K153" s="9"/>
      <c r="L153" s="9"/>
      <c r="M153" s="9"/>
      <c r="N153" s="9"/>
      <c r="O153" s="9"/>
      <c r="P153" s="9"/>
      <c r="Q153" s="9" t="s">
        <v>202</v>
      </c>
      <c r="R153" s="9"/>
      <c r="S153" s="9"/>
      <c r="T153" s="9"/>
      <c r="U153" s="9"/>
    </row>
    <row r="154" spans="1:21" ht="18.75" x14ac:dyDescent="0.3">
      <c r="A154" s="115" t="s">
        <v>163</v>
      </c>
      <c r="B154" s="8">
        <f t="shared" si="11"/>
        <v>50</v>
      </c>
      <c r="C154" s="61">
        <v>9</v>
      </c>
      <c r="D154" s="62">
        <f t="shared" si="12"/>
        <v>0.18</v>
      </c>
      <c r="E154" s="61">
        <v>35</v>
      </c>
      <c r="F154" s="61"/>
      <c r="G154" s="61"/>
      <c r="H154" s="9"/>
      <c r="I154" s="9" t="s">
        <v>202</v>
      </c>
      <c r="J154" s="9" t="s">
        <v>201</v>
      </c>
      <c r="K154" s="9" t="s">
        <v>201</v>
      </c>
      <c r="L154" s="9" t="s">
        <v>202</v>
      </c>
      <c r="M154" s="9"/>
      <c r="N154" s="9"/>
      <c r="O154" s="9" t="s">
        <v>201</v>
      </c>
      <c r="P154" s="9"/>
      <c r="Q154" s="9" t="s">
        <v>202</v>
      </c>
      <c r="R154" s="9"/>
      <c r="S154" s="9" t="s">
        <v>202</v>
      </c>
      <c r="T154" s="9" t="s">
        <v>202</v>
      </c>
      <c r="U154" s="9" t="s">
        <v>202</v>
      </c>
    </row>
    <row r="155" spans="1:21" ht="18.75" x14ac:dyDescent="0.3">
      <c r="A155" s="115" t="s">
        <v>144</v>
      </c>
      <c r="B155" s="8">
        <f t="shared" si="11"/>
        <v>50</v>
      </c>
      <c r="C155" s="61"/>
      <c r="D155" s="62">
        <f t="shared" si="12"/>
        <v>0</v>
      </c>
      <c r="E155" s="61">
        <v>36</v>
      </c>
      <c r="F155" s="61"/>
      <c r="G155" s="61"/>
      <c r="H155" s="9"/>
      <c r="I155" s="9"/>
      <c r="J155" s="9"/>
      <c r="K155" s="9"/>
      <c r="L155" s="9" t="s">
        <v>202</v>
      </c>
      <c r="M155" s="9"/>
      <c r="N155" s="9"/>
      <c r="O155" s="9"/>
      <c r="P155" s="9"/>
      <c r="Q155" s="9"/>
      <c r="R155" s="9"/>
      <c r="S155" s="9"/>
      <c r="T155" s="9"/>
      <c r="U155" s="9" t="s">
        <v>202</v>
      </c>
    </row>
    <row r="156" spans="1:21" ht="18.75" x14ac:dyDescent="0.3">
      <c r="A156" s="115" t="s">
        <v>164</v>
      </c>
      <c r="B156" s="8">
        <f t="shared" si="11"/>
        <v>50</v>
      </c>
      <c r="C156" s="61"/>
      <c r="D156" s="62">
        <f t="shared" si="12"/>
        <v>0</v>
      </c>
      <c r="E156" s="61">
        <v>34</v>
      </c>
      <c r="F156" s="61"/>
      <c r="G156" s="61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 t="s">
        <v>202</v>
      </c>
      <c r="T156" s="9" t="s">
        <v>202</v>
      </c>
      <c r="U156" s="9"/>
    </row>
    <row r="157" spans="1:21" ht="18.75" x14ac:dyDescent="0.3">
      <c r="A157" s="115" t="s">
        <v>166</v>
      </c>
      <c r="B157" s="8">
        <f t="shared" si="11"/>
        <v>50</v>
      </c>
      <c r="C157" s="61"/>
      <c r="D157" s="62">
        <f t="shared" si="12"/>
        <v>0</v>
      </c>
      <c r="E157" s="61">
        <v>32</v>
      </c>
      <c r="F157" s="61"/>
      <c r="G157" s="61" t="s">
        <v>202</v>
      </c>
      <c r="H157" s="9"/>
      <c r="I157" s="9" t="s">
        <v>202</v>
      </c>
      <c r="J157" s="9"/>
      <c r="K157" s="9" t="s">
        <v>202</v>
      </c>
      <c r="L157" s="9" t="s">
        <v>202</v>
      </c>
      <c r="M157" s="9" t="s">
        <v>202</v>
      </c>
      <c r="N157" s="9"/>
      <c r="O157" s="9" t="s">
        <v>202</v>
      </c>
      <c r="P157" s="9"/>
      <c r="Q157" s="9"/>
      <c r="R157" s="9"/>
      <c r="S157" s="9"/>
      <c r="T157" s="9"/>
      <c r="U157" s="9"/>
    </row>
    <row r="158" spans="1:21" ht="18.75" x14ac:dyDescent="0.3">
      <c r="A158" s="115" t="s">
        <v>145</v>
      </c>
      <c r="B158" s="8">
        <f t="shared" si="11"/>
        <v>50</v>
      </c>
      <c r="C158" s="61"/>
      <c r="D158" s="62">
        <f t="shared" si="12"/>
        <v>0</v>
      </c>
      <c r="E158" s="61">
        <v>38</v>
      </c>
      <c r="F158" s="61"/>
      <c r="G158" s="61"/>
      <c r="H158" s="9"/>
      <c r="I158" s="9" t="s">
        <v>202</v>
      </c>
      <c r="J158" s="9" t="s">
        <v>202</v>
      </c>
      <c r="K158" s="9" t="s">
        <v>202</v>
      </c>
      <c r="L158" s="9"/>
      <c r="M158" s="9"/>
      <c r="N158" s="9"/>
      <c r="O158" s="9" t="s">
        <v>202</v>
      </c>
      <c r="P158" s="9"/>
      <c r="Q158" s="9"/>
      <c r="R158" s="9"/>
      <c r="S158" s="9" t="s">
        <v>202</v>
      </c>
      <c r="T158" s="9"/>
      <c r="U158" s="9" t="s">
        <v>202</v>
      </c>
    </row>
    <row r="159" spans="1:21" ht="18.75" x14ac:dyDescent="0.3">
      <c r="A159" s="115" t="s">
        <v>172</v>
      </c>
      <c r="B159" s="8">
        <f t="shared" si="11"/>
        <v>50</v>
      </c>
      <c r="C159" s="61"/>
      <c r="D159" s="62">
        <f t="shared" si="12"/>
        <v>0</v>
      </c>
      <c r="E159" s="61"/>
      <c r="F159" s="61"/>
      <c r="G159" s="61"/>
      <c r="H159" s="9"/>
      <c r="I159" s="9" t="s">
        <v>202</v>
      </c>
      <c r="J159" s="9"/>
      <c r="K159" s="9"/>
      <c r="L159" s="9"/>
      <c r="M159" s="9" t="s">
        <v>202</v>
      </c>
      <c r="N159" s="9"/>
      <c r="O159" s="9" t="s">
        <v>202</v>
      </c>
      <c r="P159" s="9"/>
      <c r="Q159" s="9"/>
      <c r="R159" s="9"/>
      <c r="S159" s="9" t="s">
        <v>202</v>
      </c>
      <c r="T159" s="9"/>
      <c r="U159" s="9" t="s">
        <v>202</v>
      </c>
    </row>
    <row r="160" spans="1:21" ht="18.75" x14ac:dyDescent="0.3">
      <c r="A160" s="115" t="s">
        <v>167</v>
      </c>
      <c r="B160" s="8">
        <f t="shared" si="11"/>
        <v>50</v>
      </c>
      <c r="C160" s="61">
        <v>6</v>
      </c>
      <c r="D160" s="62">
        <f t="shared" si="12"/>
        <v>0.12</v>
      </c>
      <c r="E160" s="61">
        <v>32</v>
      </c>
      <c r="F160" s="61"/>
      <c r="G160" s="61" t="s">
        <v>201</v>
      </c>
      <c r="H160" s="9"/>
      <c r="I160" s="9" t="s">
        <v>202</v>
      </c>
      <c r="J160" s="9" t="s">
        <v>202</v>
      </c>
      <c r="K160" s="9" t="s">
        <v>202</v>
      </c>
      <c r="L160" s="9" t="s">
        <v>202</v>
      </c>
      <c r="M160" s="9" t="s">
        <v>202</v>
      </c>
      <c r="N160" s="9"/>
      <c r="O160" s="9" t="s">
        <v>201</v>
      </c>
      <c r="P160" s="9"/>
      <c r="Q160" s="9"/>
      <c r="R160" s="9"/>
      <c r="S160" s="9"/>
      <c r="T160" s="9"/>
      <c r="U160" s="9"/>
    </row>
    <row r="161" spans="1:21" ht="18.75" x14ac:dyDescent="0.3">
      <c r="A161" s="115" t="s">
        <v>165</v>
      </c>
      <c r="B161" s="8">
        <f t="shared" si="11"/>
        <v>50</v>
      </c>
      <c r="C161" s="61">
        <v>42</v>
      </c>
      <c r="D161" s="62">
        <f t="shared" si="12"/>
        <v>0.84</v>
      </c>
      <c r="E161" s="9">
        <v>34</v>
      </c>
      <c r="F161" s="9"/>
      <c r="G161" s="9"/>
      <c r="H161" s="9" t="s">
        <v>201</v>
      </c>
      <c r="I161" s="9" t="s">
        <v>201</v>
      </c>
      <c r="J161" s="9" t="s">
        <v>201</v>
      </c>
      <c r="K161" s="9" t="s">
        <v>201</v>
      </c>
      <c r="L161" s="9" t="s">
        <v>201</v>
      </c>
      <c r="M161" s="9" t="s">
        <v>201</v>
      </c>
      <c r="N161" s="9" t="s">
        <v>201</v>
      </c>
      <c r="O161" s="9" t="s">
        <v>201</v>
      </c>
      <c r="P161" s="9" t="s">
        <v>201</v>
      </c>
      <c r="Q161" s="9" t="s">
        <v>201</v>
      </c>
      <c r="R161" s="9" t="s">
        <v>201</v>
      </c>
      <c r="S161" s="9" t="s">
        <v>201</v>
      </c>
      <c r="T161" s="9" t="s">
        <v>201</v>
      </c>
      <c r="U161" s="9" t="s">
        <v>201</v>
      </c>
    </row>
    <row r="162" spans="1:21" ht="18.75" x14ac:dyDescent="0.3">
      <c r="A162" s="115" t="s">
        <v>142</v>
      </c>
      <c r="B162" s="8">
        <f t="shared" si="11"/>
        <v>50</v>
      </c>
      <c r="C162" s="9">
        <v>6</v>
      </c>
      <c r="D162" s="15">
        <f t="shared" si="12"/>
        <v>0.12</v>
      </c>
      <c r="E162" s="9">
        <v>31</v>
      </c>
      <c r="F162" s="9"/>
      <c r="G162" s="9"/>
      <c r="H162" s="9"/>
      <c r="I162" s="9"/>
      <c r="J162" s="9"/>
      <c r="K162" s="9" t="s">
        <v>202</v>
      </c>
      <c r="L162" s="9"/>
      <c r="M162" s="9" t="s">
        <v>201</v>
      </c>
      <c r="N162" s="9"/>
      <c r="O162" s="9"/>
      <c r="P162" s="9"/>
      <c r="Q162" s="9"/>
      <c r="R162" s="9"/>
      <c r="S162" s="9"/>
      <c r="T162" s="9" t="s">
        <v>201</v>
      </c>
      <c r="U162" s="9"/>
    </row>
    <row r="163" spans="1:21" ht="18.75" x14ac:dyDescent="0.3">
      <c r="A163" s="115" t="s">
        <v>169</v>
      </c>
      <c r="B163" s="8">
        <f>SUM($E$114:$Z$114)</f>
        <v>50</v>
      </c>
      <c r="C163" s="61">
        <v>36</v>
      </c>
      <c r="D163" s="15">
        <f>C163/B163</f>
        <v>0.72</v>
      </c>
      <c r="E163" s="9">
        <v>31</v>
      </c>
      <c r="F163" s="9"/>
      <c r="G163" s="9"/>
      <c r="H163" s="9" t="s">
        <v>201</v>
      </c>
      <c r="I163" s="9"/>
      <c r="J163" s="9" t="s">
        <v>201</v>
      </c>
      <c r="K163" s="9" t="s">
        <v>201</v>
      </c>
      <c r="L163" s="9" t="s">
        <v>201</v>
      </c>
      <c r="M163" s="9" t="s">
        <v>201</v>
      </c>
      <c r="N163" s="9"/>
      <c r="O163" s="9" t="s">
        <v>201</v>
      </c>
      <c r="P163" s="9" t="s">
        <v>201</v>
      </c>
      <c r="Q163" s="9" t="s">
        <v>201</v>
      </c>
      <c r="R163" s="9" t="s">
        <v>201</v>
      </c>
      <c r="S163" s="9" t="s">
        <v>201</v>
      </c>
      <c r="T163" s="9" t="s">
        <v>201</v>
      </c>
      <c r="U163" s="9" t="s">
        <v>201</v>
      </c>
    </row>
    <row r="164" spans="1:21" ht="19.5" thickBot="1" x14ac:dyDescent="0.35">
      <c r="A164" s="116" t="s">
        <v>139</v>
      </c>
      <c r="B164" s="8">
        <f>SUM($E$114:$Z$114)</f>
        <v>50</v>
      </c>
      <c r="C164" s="36"/>
      <c r="D164" s="15">
        <f t="shared" ref="D164" si="13">C164/B164</f>
        <v>0</v>
      </c>
      <c r="E164" s="9">
        <v>31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x14ac:dyDescent="0.25">
      <c r="E165" t="s">
        <v>200</v>
      </c>
    </row>
    <row r="166" spans="1:21" x14ac:dyDescent="0.25">
      <c r="E166" s="64" t="s">
        <v>207</v>
      </c>
    </row>
    <row r="169" spans="1:21" ht="19.5" thickBot="1" x14ac:dyDescent="0.35">
      <c r="A169" s="1" t="s">
        <v>133</v>
      </c>
      <c r="B169" s="64"/>
      <c r="C169" s="64"/>
      <c r="D169" s="64"/>
      <c r="E169" s="64"/>
    </row>
    <row r="170" spans="1:21" ht="18.75" x14ac:dyDescent="0.25">
      <c r="A170" s="25" t="s">
        <v>249</v>
      </c>
      <c r="B170" s="64"/>
      <c r="C170" s="64"/>
      <c r="D170" s="64"/>
      <c r="E170" s="64"/>
    </row>
    <row r="171" spans="1:21" ht="18.75" x14ac:dyDescent="0.25">
      <c r="A171" s="29" t="s">
        <v>79</v>
      </c>
      <c r="B171" s="8">
        <v>48</v>
      </c>
      <c r="C171" s="9"/>
      <c r="D171" s="9"/>
      <c r="E171" s="9">
        <v>2</v>
      </c>
      <c r="F171" s="61">
        <v>4</v>
      </c>
      <c r="G171" s="61">
        <v>2</v>
      </c>
      <c r="H171" s="61">
        <v>4</v>
      </c>
      <c r="I171" s="61">
        <v>6</v>
      </c>
      <c r="J171" s="61">
        <v>4</v>
      </c>
      <c r="K171" s="61">
        <v>2</v>
      </c>
      <c r="L171" s="61">
        <v>4</v>
      </c>
      <c r="M171" s="61">
        <v>2</v>
      </c>
    </row>
    <row r="172" spans="1:21" ht="48.75" thickBot="1" x14ac:dyDescent="0.35">
      <c r="A172" s="44" t="s">
        <v>3</v>
      </c>
      <c r="B172" s="12" t="s">
        <v>4</v>
      </c>
      <c r="C172" s="13" t="s">
        <v>5</v>
      </c>
      <c r="D172" s="13" t="s">
        <v>6</v>
      </c>
      <c r="E172" s="126">
        <v>44219</v>
      </c>
      <c r="F172" s="126">
        <v>44226</v>
      </c>
      <c r="G172" s="127">
        <v>44233</v>
      </c>
      <c r="H172" s="127">
        <v>44240</v>
      </c>
      <c r="I172" s="127">
        <v>44248</v>
      </c>
      <c r="J172" s="160">
        <v>44261</v>
      </c>
      <c r="K172" s="160">
        <v>44268</v>
      </c>
      <c r="L172" s="160">
        <v>44275</v>
      </c>
      <c r="M172" s="160">
        <v>44282</v>
      </c>
    </row>
    <row r="173" spans="1:21" ht="18.75" x14ac:dyDescent="0.3">
      <c r="A173" s="139" t="s">
        <v>242</v>
      </c>
      <c r="B173" s="9">
        <f>SUM(E171:U171)</f>
        <v>30</v>
      </c>
      <c r="C173" s="9">
        <v>2</v>
      </c>
      <c r="D173" s="15">
        <f>C173/B173</f>
        <v>6.6666666666666666E-2</v>
      </c>
      <c r="E173" s="78"/>
      <c r="F173" s="9"/>
      <c r="G173" s="9" t="s">
        <v>201</v>
      </c>
      <c r="H173" s="9"/>
      <c r="I173" s="9"/>
      <c r="J173" s="9"/>
      <c r="K173" s="9"/>
      <c r="L173" s="9"/>
      <c r="M173" s="9"/>
    </row>
    <row r="174" spans="1:21" ht="18.75" x14ac:dyDescent="0.3">
      <c r="A174" s="151" t="s">
        <v>243</v>
      </c>
      <c r="B174" s="9">
        <f>SUM(E171:U171)</f>
        <v>30</v>
      </c>
      <c r="C174" s="9"/>
      <c r="D174" s="15">
        <f t="shared" ref="D174:D182" si="14">C174/B174</f>
        <v>0</v>
      </c>
      <c r="E174" s="78"/>
      <c r="F174" s="9"/>
      <c r="G174" s="9"/>
      <c r="H174" s="9"/>
      <c r="I174" s="9"/>
      <c r="J174" s="9"/>
      <c r="K174" s="9"/>
      <c r="L174" s="9"/>
      <c r="M174" s="9"/>
    </row>
    <row r="175" spans="1:21" ht="18.75" x14ac:dyDescent="0.3">
      <c r="A175" s="151" t="s">
        <v>239</v>
      </c>
      <c r="B175" s="9">
        <f>SUM(E171:U171)</f>
        <v>30</v>
      </c>
      <c r="C175" s="9"/>
      <c r="D175" s="15">
        <f t="shared" si="14"/>
        <v>0</v>
      </c>
      <c r="E175" s="9"/>
      <c r="F175" s="9"/>
      <c r="G175" s="9"/>
      <c r="H175" s="9"/>
      <c r="I175" s="9"/>
      <c r="J175" s="9"/>
      <c r="K175" s="9"/>
      <c r="L175" s="9"/>
      <c r="M175" s="9"/>
    </row>
    <row r="176" spans="1:21" ht="18.75" x14ac:dyDescent="0.3">
      <c r="A176" s="140" t="s">
        <v>226</v>
      </c>
      <c r="B176" s="9">
        <f>SUM(E171:U171)</f>
        <v>30</v>
      </c>
      <c r="C176" s="9">
        <v>8</v>
      </c>
      <c r="D176" s="15">
        <f t="shared" si="14"/>
        <v>0.26666666666666666</v>
      </c>
      <c r="E176" s="9"/>
      <c r="F176" s="9"/>
      <c r="G176" s="9"/>
      <c r="H176" s="9"/>
      <c r="I176" s="9"/>
      <c r="J176" s="9"/>
      <c r="K176" s="9" t="s">
        <v>201</v>
      </c>
      <c r="L176" s="9" t="s">
        <v>201</v>
      </c>
      <c r="M176" s="9" t="s">
        <v>201</v>
      </c>
    </row>
    <row r="177" spans="1:13" ht="18.75" x14ac:dyDescent="0.3">
      <c r="A177" s="152" t="s">
        <v>227</v>
      </c>
      <c r="B177" s="9">
        <f>SUM(E171:U171)</f>
        <v>30</v>
      </c>
      <c r="C177" s="9"/>
      <c r="D177" s="15">
        <f t="shared" si="14"/>
        <v>0</v>
      </c>
      <c r="E177" s="78"/>
      <c r="F177" s="78"/>
      <c r="G177" s="9"/>
      <c r="H177" s="9"/>
      <c r="I177" s="9"/>
      <c r="J177" s="9"/>
      <c r="K177" s="9"/>
      <c r="L177" s="9"/>
      <c r="M177" s="9"/>
    </row>
    <row r="178" spans="1:13" ht="18.75" x14ac:dyDescent="0.3">
      <c r="A178" s="140" t="s">
        <v>244</v>
      </c>
      <c r="B178" s="9">
        <f>SUM(E171:U171)</f>
        <v>30</v>
      </c>
      <c r="C178" s="9">
        <v>4</v>
      </c>
      <c r="D178" s="15">
        <f t="shared" si="14"/>
        <v>0.13333333333333333</v>
      </c>
      <c r="E178" s="9"/>
      <c r="F178" s="9"/>
      <c r="G178" s="9"/>
      <c r="H178" s="9"/>
      <c r="I178" s="9"/>
      <c r="J178" s="9" t="s">
        <v>201</v>
      </c>
      <c r="K178" s="9"/>
      <c r="L178" s="9"/>
      <c r="M178" s="9"/>
    </row>
    <row r="179" spans="1:13" ht="18.75" x14ac:dyDescent="0.3">
      <c r="A179" s="140" t="s">
        <v>245</v>
      </c>
      <c r="B179" s="9">
        <f>SUM(E171:U171)</f>
        <v>30</v>
      </c>
      <c r="C179" s="9">
        <v>2</v>
      </c>
      <c r="D179" s="15">
        <f t="shared" si="14"/>
        <v>6.6666666666666666E-2</v>
      </c>
      <c r="E179" s="9"/>
      <c r="F179" s="9"/>
      <c r="G179" s="9"/>
      <c r="H179" s="9"/>
      <c r="I179" s="9"/>
      <c r="J179" s="9"/>
      <c r="K179" s="9" t="s">
        <v>201</v>
      </c>
      <c r="L179" s="9"/>
      <c r="M179" s="9"/>
    </row>
    <row r="180" spans="1:13" ht="18.75" x14ac:dyDescent="0.3">
      <c r="A180" s="140" t="s">
        <v>241</v>
      </c>
      <c r="B180" s="9">
        <f>SUM(E171:U171)</f>
        <v>30</v>
      </c>
      <c r="C180" s="9">
        <v>6</v>
      </c>
      <c r="D180" s="15">
        <f t="shared" si="14"/>
        <v>0.2</v>
      </c>
      <c r="E180" s="9"/>
      <c r="F180" s="9"/>
      <c r="G180" s="9"/>
      <c r="H180" s="9"/>
      <c r="I180" s="9" t="s">
        <v>201</v>
      </c>
      <c r="J180" s="9"/>
      <c r="K180" s="9"/>
      <c r="L180" s="9"/>
      <c r="M180" s="9"/>
    </row>
    <row r="181" spans="1:13" ht="18.75" x14ac:dyDescent="0.3">
      <c r="A181" s="140" t="s">
        <v>246</v>
      </c>
      <c r="B181" s="9">
        <f>SUM(E171:U171)</f>
        <v>30</v>
      </c>
      <c r="C181" s="9">
        <v>20</v>
      </c>
      <c r="D181" s="15">
        <f t="shared" si="14"/>
        <v>0.66666666666666663</v>
      </c>
      <c r="E181" s="9"/>
      <c r="F181" s="9"/>
      <c r="G181" s="9" t="s">
        <v>201</v>
      </c>
      <c r="H181" s="9"/>
      <c r="I181" s="9" t="s">
        <v>201</v>
      </c>
      <c r="J181" s="9" t="s">
        <v>201</v>
      </c>
      <c r="K181" s="9" t="s">
        <v>201</v>
      </c>
      <c r="L181" s="9" t="s">
        <v>201</v>
      </c>
      <c r="M181" s="9" t="s">
        <v>201</v>
      </c>
    </row>
    <row r="182" spans="1:13" ht="19.5" thickBot="1" x14ac:dyDescent="0.35">
      <c r="A182" s="153" t="s">
        <v>232</v>
      </c>
      <c r="B182" s="9">
        <f>SUM(E171:U171)</f>
        <v>30</v>
      </c>
      <c r="C182" s="9"/>
      <c r="D182" s="15">
        <f t="shared" si="14"/>
        <v>0</v>
      </c>
      <c r="E182" s="9"/>
      <c r="F182" s="9"/>
      <c r="G182" s="9"/>
      <c r="H182" s="9"/>
      <c r="I182" s="9"/>
      <c r="J182" s="9"/>
      <c r="K182" s="9"/>
      <c r="L182" s="9"/>
      <c r="M182" s="9"/>
    </row>
  </sheetData>
  <sortState xmlns:xlrd2="http://schemas.microsoft.com/office/spreadsheetml/2017/richdata2" ref="A140:A160">
    <sortCondition ref="A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Математика</vt:lpstr>
      <vt:lpstr>История</vt:lpstr>
      <vt:lpstr>Английский язык</vt:lpstr>
      <vt:lpstr>Русский язык</vt:lpstr>
      <vt:lpstr>Обществознание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2021-04-08T12:59:51Z</dcterms:modified>
</cp:coreProperties>
</file>