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8_{7BBF7F3C-CC22-4274-8CE1-9359082C0F0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Русский язык" sheetId="1" r:id="rId1"/>
    <sheet name="Математика" sheetId="2" r:id="rId2"/>
    <sheet name="Английский язык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B8" i="2"/>
  <c r="B7" i="2"/>
  <c r="B33" i="2"/>
  <c r="D33" i="2" s="1"/>
  <c r="B56" i="3"/>
  <c r="B55" i="3"/>
  <c r="B54" i="3"/>
  <c r="B53" i="3"/>
  <c r="D53" i="3" s="1"/>
  <c r="B52" i="3"/>
  <c r="B51" i="3"/>
  <c r="B50" i="3"/>
  <c r="D50" i="3" s="1"/>
  <c r="B49" i="3"/>
  <c r="B48" i="3"/>
  <c r="B47" i="3"/>
  <c r="B46" i="3"/>
  <c r="D46" i="3" s="1"/>
  <c r="B30" i="3"/>
  <c r="B32" i="3"/>
  <c r="B34" i="3"/>
  <c r="B33" i="3"/>
  <c r="B31" i="3"/>
  <c r="B29" i="3"/>
  <c r="B28" i="3"/>
  <c r="B27" i="3"/>
  <c r="B9" i="3"/>
  <c r="D56" i="3"/>
  <c r="D55" i="3"/>
  <c r="D54" i="3"/>
  <c r="D52" i="3"/>
  <c r="D51" i="3"/>
  <c r="D49" i="3"/>
  <c r="D48" i="3"/>
  <c r="D47" i="3"/>
  <c r="B44" i="1"/>
  <c r="D44" i="1" s="1"/>
  <c r="B43" i="1"/>
  <c r="D43" i="1" s="1"/>
  <c r="B42" i="1"/>
  <c r="D42" i="1" s="1"/>
  <c r="B41" i="1"/>
  <c r="D41" i="1" s="1"/>
  <c r="B40" i="1"/>
  <c r="D40" i="1" s="1"/>
  <c r="B39" i="1"/>
  <c r="B38" i="1"/>
  <c r="D38" i="1" s="1"/>
  <c r="B37" i="1"/>
  <c r="B36" i="1"/>
  <c r="D36" i="1" s="1"/>
  <c r="D39" i="1"/>
  <c r="B35" i="1"/>
  <c r="D35" i="1" s="1"/>
  <c r="B34" i="1"/>
  <c r="D34" i="1"/>
  <c r="B12" i="1"/>
  <c r="D37" i="1"/>
  <c r="B34" i="2" l="1"/>
  <c r="D34" i="2" s="1"/>
  <c r="B35" i="2"/>
  <c r="D28" i="3"/>
  <c r="D29" i="3"/>
  <c r="D30" i="3"/>
  <c r="D31" i="3"/>
  <c r="D32" i="3"/>
  <c r="D33" i="3"/>
  <c r="D34" i="3"/>
  <c r="D27" i="3"/>
  <c r="B10" i="3"/>
  <c r="D10" i="3" s="1"/>
  <c r="B11" i="3"/>
  <c r="D11" i="3" s="1"/>
  <c r="B12" i="3"/>
  <c r="D12" i="3" s="1"/>
  <c r="B17" i="3"/>
  <c r="D17" i="3" s="1"/>
  <c r="B16" i="3"/>
  <c r="D16" i="3" s="1"/>
  <c r="B15" i="3"/>
  <c r="D15" i="3" s="1"/>
  <c r="B14" i="3"/>
  <c r="D14" i="3" s="1"/>
  <c r="B13" i="3"/>
  <c r="D13" i="3" s="1"/>
  <c r="D9" i="3"/>
  <c r="D8" i="2"/>
  <c r="B9" i="2"/>
  <c r="D9" i="2" s="1"/>
  <c r="B10" i="2"/>
  <c r="D10" i="2" s="1"/>
  <c r="B11" i="2"/>
  <c r="D11" i="2" s="1"/>
  <c r="B12" i="2"/>
  <c r="D12" i="2" s="1"/>
  <c r="B13" i="2"/>
  <c r="D13" i="2" s="1"/>
  <c r="B14" i="2"/>
  <c r="D14" i="2" s="1"/>
  <c r="B15" i="2"/>
  <c r="D15" i="2" s="1"/>
  <c r="B16" i="2"/>
  <c r="D16" i="2" s="1"/>
  <c r="B17" i="2"/>
  <c r="D17" i="2" s="1"/>
  <c r="B18" i="2"/>
  <c r="D18" i="2" s="1"/>
  <c r="B19" i="2"/>
  <c r="D19" i="2" s="1"/>
  <c r="B20" i="2"/>
  <c r="D20" i="2" s="1"/>
  <c r="B21" i="2"/>
  <c r="D21" i="2" s="1"/>
  <c r="B22" i="2"/>
  <c r="D22" i="2" s="1"/>
  <c r="B23" i="2"/>
  <c r="D23" i="2" s="1"/>
  <c r="D7" i="2"/>
  <c r="B24" i="1"/>
  <c r="D24" i="1" s="1"/>
  <c r="B23" i="1"/>
  <c r="D23" i="1" s="1"/>
  <c r="B22" i="1"/>
  <c r="D22" i="1" s="1"/>
  <c r="B21" i="1"/>
  <c r="D21" i="1" s="1"/>
  <c r="B20" i="1"/>
  <c r="D20" i="1" s="1"/>
  <c r="B19" i="1"/>
  <c r="D19" i="1" s="1"/>
  <c r="B18" i="1"/>
  <c r="D18" i="1" s="1"/>
  <c r="B17" i="1"/>
  <c r="D17" i="1" s="1"/>
  <c r="B16" i="1"/>
  <c r="D16" i="1" s="1"/>
  <c r="B15" i="1"/>
  <c r="D15" i="1" s="1"/>
  <c r="B14" i="1"/>
  <c r="D14" i="1" s="1"/>
  <c r="B13" i="1"/>
  <c r="D13" i="1" s="1"/>
  <c r="D12" i="1"/>
  <c r="B11" i="1"/>
  <c r="D11" i="1" s="1"/>
  <c r="B10" i="1"/>
  <c r="D10" i="1" s="1"/>
  <c r="B9" i="1"/>
  <c r="D9" i="1" s="1"/>
  <c r="D8" i="1"/>
  <c r="D35" i="2" l="1"/>
  <c r="B36" i="2"/>
  <c r="D36" i="2" l="1"/>
  <c r="B37" i="2"/>
  <c r="D37" i="2" l="1"/>
  <c r="B38" i="2"/>
  <c r="D38" i="2" l="1"/>
  <c r="B39" i="2"/>
  <c r="D39" i="2" l="1"/>
  <c r="B40" i="2"/>
  <c r="D40" i="2" l="1"/>
  <c r="B41" i="2"/>
  <c r="D41" i="2" l="1"/>
  <c r="B42" i="2"/>
  <c r="D42" i="2" l="1"/>
  <c r="B43" i="2"/>
  <c r="D43" i="2" s="1"/>
</calcChain>
</file>

<file path=xl/sharedStrings.xml><?xml version="1.0" encoding="utf-8"?>
<sst xmlns="http://schemas.openxmlformats.org/spreadsheetml/2006/main" count="251" uniqueCount="68">
  <si>
    <t>Русский язык</t>
  </si>
  <si>
    <t>10:00 - 13:10</t>
  </si>
  <si>
    <t xml:space="preserve">ФИО </t>
  </si>
  <si>
    <t>всего 
отчитано</t>
  </si>
  <si>
    <t>всего 
пропущено</t>
  </si>
  <si>
    <t>% пропусков</t>
  </si>
  <si>
    <t>Горбушина Ирина Александровна</t>
  </si>
  <si>
    <t>Антонова Ирина Викторовна</t>
  </si>
  <si>
    <t>14:00 - 15:30</t>
  </si>
  <si>
    <t>Английский язык</t>
  </si>
  <si>
    <t>Кириллова Ольга Юрьевна</t>
  </si>
  <si>
    <t>10:00-13:10</t>
  </si>
  <si>
    <t>Гаранина Анна Борисовна</t>
  </si>
  <si>
    <t>н</t>
  </si>
  <si>
    <t>Арзамасцева Ирина Юрьевна</t>
  </si>
  <si>
    <t>Математика</t>
  </si>
  <si>
    <t>Журавлева Ирина Евгеньевна</t>
  </si>
  <si>
    <t>Лицей - 1</t>
  </si>
  <si>
    <t>Афанасьева Мария</t>
  </si>
  <si>
    <t>Биттер Софья</t>
  </si>
  <si>
    <t>Григорук Артём</t>
  </si>
  <si>
    <t>Костина Влада</t>
  </si>
  <si>
    <t>Крамар Елизавета</t>
  </si>
  <si>
    <t>Машанов Михаил</t>
  </si>
  <si>
    <t>Очинская Анна</t>
  </si>
  <si>
    <t>Пархоменко Мария</t>
  </si>
  <si>
    <t>Прокопчук Наталья</t>
  </si>
  <si>
    <t>Сергеева Арина</t>
  </si>
  <si>
    <t>Сидорова Полина</t>
  </si>
  <si>
    <t>Тарбердыева София</t>
  </si>
  <si>
    <t>Филаткин Егор</t>
  </si>
  <si>
    <t>Хан Анастасия</t>
  </si>
  <si>
    <t>Янькова Алина</t>
  </si>
  <si>
    <t>Чоповская Софья</t>
  </si>
  <si>
    <t>Донсков Дмитрий</t>
  </si>
  <si>
    <t>Лицей - 2</t>
  </si>
  <si>
    <t>Андрианова София Николаевна</t>
  </si>
  <si>
    <t>Бровина Мария Андреевна</t>
  </si>
  <si>
    <t>Воронин Андрей Михайлович</t>
  </si>
  <si>
    <t>Завидова Арина Николаевна</t>
  </si>
  <si>
    <t>Зиннатуллина Зарина Ильдаровна</t>
  </si>
  <si>
    <t>Леньшина Полина Ивановна</t>
  </si>
  <si>
    <t>Марангу Вангелия Вангелисовна</t>
  </si>
  <si>
    <t>Матвеева Анна Валерьевна</t>
  </si>
  <si>
    <t>Петросян Мария Андреевна</t>
  </si>
  <si>
    <t>Скуратова Александра Дмитриевна</t>
  </si>
  <si>
    <t>Фастовская Мария Сергеевна</t>
  </si>
  <si>
    <t>Афанасьева Мария Александровна</t>
  </si>
  <si>
    <t>Биттер Софья Витальевна</t>
  </si>
  <si>
    <t>Григорук Артем Андреевич</t>
  </si>
  <si>
    <t>Донсков Дмитрий Андреевич</t>
  </si>
  <si>
    <t>Костина Влада Ярославовна</t>
  </si>
  <si>
    <t>Крамар Елизавета Дмитриевна</t>
  </si>
  <si>
    <t>Машанов Михаил Евгеньевич</t>
  </si>
  <si>
    <t>Очинская Анна Викторовна</t>
  </si>
  <si>
    <t>Пархоменко Мария Сергеевна</t>
  </si>
  <si>
    <t>Прокопчук Наталья Николаевна</t>
  </si>
  <si>
    <t>Сергеева Арина Сергеевна</t>
  </si>
  <si>
    <t>Сидорова Полина Евгеньевна</t>
  </si>
  <si>
    <t>Тарбердыева София Александровна</t>
  </si>
  <si>
    <t>Филаткин Егор Александрович</t>
  </si>
  <si>
    <t>Хан Анастасия Дмитриевна</t>
  </si>
  <si>
    <t>Чоповская Софья Михайловна</t>
  </si>
  <si>
    <t>Янькова Алина Александровна</t>
  </si>
  <si>
    <t>Андрианова София</t>
  </si>
  <si>
    <t>Фастовская Мария Сергеевна (в группе с 16.10.21)</t>
  </si>
  <si>
    <t>Петросян Мария Андреевна (в группе с 23.10.21)</t>
  </si>
  <si>
    <t>Андрианова София (в группе с 30.10.21)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</si>
</sst>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&quot;Times New Roman&quot;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&quot;Times New Roman&quot;"/>
      <charset val="204"/>
    </font>
    <font>
      <sz val="14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7FF89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2" fillId="3" borderId="2" xfId="0" applyFont="1" applyFill="1" applyBorder="1" applyAlignment="1">
      <alignment horizontal="center" wrapText="1"/>
    </xf>
    <xf numFmtId="10" fontId="4" fillId="0" borderId="2" xfId="0" applyNumberFormat="1" applyFont="1" applyBorder="1"/>
    <xf numFmtId="0" fontId="4" fillId="0" borderId="2" xfId="0" applyFont="1" applyFill="1" applyBorder="1"/>
    <xf numFmtId="16" fontId="0" fillId="4" borderId="2" xfId="0" applyNumberFormat="1" applyFill="1" applyBorder="1"/>
    <xf numFmtId="0" fontId="0" fillId="0" borderId="2" xfId="0" applyBorder="1"/>
    <xf numFmtId="16" fontId="0" fillId="5" borderId="2" xfId="0" applyNumberFormat="1" applyFill="1" applyBorder="1"/>
    <xf numFmtId="0" fontId="4" fillId="0" borderId="7" xfId="0" applyFont="1" applyBorder="1"/>
    <xf numFmtId="0" fontId="2" fillId="3" borderId="7" xfId="0" applyFont="1" applyFill="1" applyBorder="1" applyAlignment="1">
      <alignment horizontal="center" wrapText="1"/>
    </xf>
    <xf numFmtId="20" fontId="3" fillId="2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20" fontId="3" fillId="2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6" fontId="0" fillId="7" borderId="2" xfId="0" applyNumberFormat="1" applyFill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0" xfId="0" applyFill="1"/>
    <xf numFmtId="0" fontId="5" fillId="0" borderId="14" xfId="0" applyFont="1" applyBorder="1"/>
    <xf numFmtId="0" fontId="5" fillId="0" borderId="15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0" fontId="6" fillId="0" borderId="7" xfId="0" applyFont="1" applyBorder="1"/>
    <xf numFmtId="0" fontId="5" fillId="0" borderId="2" xfId="0" applyFont="1" applyBorder="1"/>
    <xf numFmtId="0" fontId="5" fillId="0" borderId="2" xfId="0" applyFont="1" applyFill="1" applyBorder="1"/>
    <xf numFmtId="16" fontId="10" fillId="6" borderId="2" xfId="0" applyNumberFormat="1" applyFont="1" applyFill="1" applyBorder="1"/>
    <xf numFmtId="16" fontId="10" fillId="4" borderId="2" xfId="0" applyNumberFormat="1" applyFont="1" applyFill="1" applyBorder="1"/>
    <xf numFmtId="16" fontId="10" fillId="5" borderId="2" xfId="0" applyNumberFormat="1" applyFont="1" applyFill="1" applyBorder="1"/>
    <xf numFmtId="16" fontId="10" fillId="7" borderId="2" xfId="0" applyNumberFormat="1" applyFont="1" applyFill="1" applyBorder="1"/>
    <xf numFmtId="0" fontId="5" fillId="0" borderId="7" xfId="0" applyFont="1" applyBorder="1"/>
    <xf numFmtId="10" fontId="5" fillId="0" borderId="2" xfId="0" applyNumberFormat="1" applyFont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2" xfId="0" applyFont="1" applyBorder="1"/>
    <xf numFmtId="0" fontId="10" fillId="0" borderId="0" xfId="0" applyFont="1"/>
    <xf numFmtId="16" fontId="11" fillId="6" borderId="2" xfId="0" applyNumberFormat="1" applyFont="1" applyFill="1" applyBorder="1"/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Border="1"/>
    <xf numFmtId="16" fontId="5" fillId="4" borderId="2" xfId="0" applyNumberFormat="1" applyFont="1" applyFill="1" applyBorder="1"/>
    <xf numFmtId="16" fontId="5" fillId="5" borderId="2" xfId="0" applyNumberFormat="1" applyFont="1" applyFill="1" applyBorder="1"/>
    <xf numFmtId="16" fontId="5" fillId="7" borderId="2" xfId="0" applyNumberFormat="1" applyFont="1" applyFill="1" applyBorder="1"/>
    <xf numFmtId="16" fontId="7" fillId="6" borderId="2" xfId="0" applyNumberFormat="1" applyFont="1" applyFill="1" applyBorder="1"/>
    <xf numFmtId="0" fontId="12" fillId="0" borderId="15" xfId="0" applyFont="1" applyBorder="1"/>
    <xf numFmtId="0" fontId="13" fillId="0" borderId="16" xfId="0" applyFont="1" applyBorder="1"/>
    <xf numFmtId="0" fontId="12" fillId="0" borderId="16" xfId="0" applyFont="1" applyBorder="1"/>
    <xf numFmtId="0" fontId="12" fillId="0" borderId="19" xfId="0" applyFont="1" applyBorder="1"/>
    <xf numFmtId="0" fontId="9" fillId="0" borderId="18" xfId="0" applyFont="1" applyBorder="1"/>
    <xf numFmtId="0" fontId="12" fillId="0" borderId="2" xfId="0" applyFont="1" applyBorder="1"/>
    <xf numFmtId="10" fontId="5" fillId="0" borderId="7" xfId="0" applyNumberFormat="1" applyFont="1" applyBorder="1"/>
    <xf numFmtId="0" fontId="12" fillId="0" borderId="14" xfId="0" applyFont="1" applyBorder="1"/>
    <xf numFmtId="0" fontId="12" fillId="0" borderId="14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6" fillId="0" borderId="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2">
    <cellStyle name="Обычный" xfId="0" builtinId="0"/>
    <cellStyle name="Обычный 3" xfId="1" xr:uid="{00000000-0005-0000-0000-000001000000}"/>
  </cellStyles>
  <dxfs count="0"/>
  <tableStyles count="0" defaultTableStyle="TableStyleMedium2" defaultPivotStyle="PivotStyleMedium9"/>
  <colors>
    <mruColors>
      <color rgb="FFF7FF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44"/>
  <sheetViews>
    <sheetView topLeftCell="A4" zoomScale="90" zoomScaleNormal="90" workbookViewId="0">
      <pane xSplit="1" topLeftCell="B1" activePane="topRight" state="frozen"/>
      <selection activeCell="A4" sqref="A4"/>
      <selection pane="topRight" activeCell="L26" sqref="L26"/>
    </sheetView>
  </sheetViews>
  <sheetFormatPr defaultRowHeight="15"/>
  <cols>
    <col min="1" max="1" width="46.42578125" customWidth="1"/>
    <col min="8" max="8" width="10.140625" bestFit="1" customWidth="1"/>
  </cols>
  <sheetData>
    <row r="2" spans="1:12" ht="15.75" thickBot="1"/>
    <row r="3" spans="1:12" ht="19.5" thickBot="1">
      <c r="A3" s="1" t="s">
        <v>17</v>
      </c>
    </row>
    <row r="4" spans="1:12" ht="18.75">
      <c r="A4" s="11" t="s">
        <v>0</v>
      </c>
    </row>
    <row r="5" spans="1:12" ht="18.75">
      <c r="A5" s="12" t="s">
        <v>6</v>
      </c>
    </row>
    <row r="6" spans="1:12" ht="18.75">
      <c r="A6" s="13" t="s">
        <v>1</v>
      </c>
      <c r="B6" s="9">
        <v>64</v>
      </c>
      <c r="C6" s="2"/>
      <c r="D6" s="2"/>
      <c r="E6" s="2">
        <v>4</v>
      </c>
      <c r="F6" s="2">
        <v>4</v>
      </c>
      <c r="G6" s="2">
        <v>4</v>
      </c>
      <c r="H6" s="5">
        <v>4</v>
      </c>
      <c r="I6" s="5">
        <v>4</v>
      </c>
      <c r="J6" s="5">
        <v>4</v>
      </c>
      <c r="K6" s="5">
        <v>4</v>
      </c>
      <c r="L6" s="5">
        <v>4</v>
      </c>
    </row>
    <row r="7" spans="1:12" ht="57" thickBot="1">
      <c r="A7" s="14" t="s">
        <v>2</v>
      </c>
      <c r="B7" s="10" t="s">
        <v>3</v>
      </c>
      <c r="C7" s="3" t="s">
        <v>4</v>
      </c>
      <c r="D7" s="3" t="s">
        <v>5</v>
      </c>
      <c r="E7" s="6">
        <v>44099</v>
      </c>
      <c r="F7" s="6">
        <v>44113</v>
      </c>
      <c r="G7" s="6">
        <v>44127</v>
      </c>
      <c r="H7" s="8">
        <v>44141</v>
      </c>
      <c r="I7" s="8">
        <v>44155</v>
      </c>
      <c r="J7" s="17">
        <v>44169</v>
      </c>
      <c r="K7" s="17">
        <v>44183</v>
      </c>
      <c r="L7" s="17">
        <v>44190</v>
      </c>
    </row>
    <row r="8" spans="1:12" ht="18.75">
      <c r="A8" s="26" t="s">
        <v>18</v>
      </c>
      <c r="B8" s="2">
        <f>SUM(E6:L6)</f>
        <v>32</v>
      </c>
      <c r="C8" s="2"/>
      <c r="D8" s="4">
        <f>C8/B8</f>
        <v>0</v>
      </c>
      <c r="E8" s="7"/>
      <c r="F8" s="7"/>
      <c r="G8" s="7"/>
      <c r="H8" s="7"/>
      <c r="I8" s="7"/>
      <c r="J8" s="7"/>
      <c r="K8" s="7"/>
      <c r="L8" s="7"/>
    </row>
    <row r="9" spans="1:12" ht="18.75">
      <c r="A9" s="26" t="s">
        <v>19</v>
      </c>
      <c r="B9" s="2">
        <f t="shared" ref="B9:B24" si="0">SUM($E$6:$S$6)</f>
        <v>32</v>
      </c>
      <c r="C9" s="2"/>
      <c r="D9" s="4">
        <f t="shared" ref="D9:D24" si="1">C9/B9</f>
        <v>0</v>
      </c>
      <c r="E9" s="7"/>
      <c r="F9" s="7"/>
      <c r="G9" s="7"/>
      <c r="H9" s="7"/>
      <c r="I9" s="7"/>
      <c r="J9" s="7"/>
      <c r="K9" s="7"/>
      <c r="L9" s="7"/>
    </row>
    <row r="10" spans="1:12" ht="18.75">
      <c r="A10" s="26" t="s">
        <v>20</v>
      </c>
      <c r="B10" s="2">
        <f t="shared" si="0"/>
        <v>32</v>
      </c>
      <c r="C10" s="2">
        <v>1</v>
      </c>
      <c r="D10" s="4">
        <f t="shared" si="1"/>
        <v>3.125E-2</v>
      </c>
      <c r="E10" s="7"/>
      <c r="F10" s="7"/>
      <c r="G10" s="7"/>
      <c r="H10" s="7"/>
      <c r="I10" s="7" t="s">
        <v>13</v>
      </c>
      <c r="J10" s="7"/>
      <c r="K10" s="7"/>
      <c r="L10" s="7"/>
    </row>
    <row r="11" spans="1:12" ht="18.75">
      <c r="A11" s="26" t="s">
        <v>34</v>
      </c>
      <c r="B11" s="2">
        <f t="shared" si="0"/>
        <v>32</v>
      </c>
      <c r="C11" s="2"/>
      <c r="D11" s="4">
        <f t="shared" si="1"/>
        <v>0</v>
      </c>
      <c r="E11" s="7"/>
      <c r="F11" s="7"/>
      <c r="G11" s="7"/>
      <c r="H11" s="7"/>
      <c r="I11" s="7"/>
      <c r="J11" s="7"/>
      <c r="K11" s="7"/>
      <c r="L11" s="7"/>
    </row>
    <row r="12" spans="1:12" ht="18.75">
      <c r="A12" s="26" t="s">
        <v>21</v>
      </c>
      <c r="B12" s="2">
        <f>SUM($E$6:$S$6)</f>
        <v>32</v>
      </c>
      <c r="C12" s="2"/>
      <c r="D12" s="4">
        <f t="shared" si="1"/>
        <v>0</v>
      </c>
      <c r="E12" s="7"/>
      <c r="F12" s="7"/>
      <c r="G12" s="7"/>
      <c r="H12" s="7"/>
      <c r="I12" s="7"/>
      <c r="J12" s="7"/>
      <c r="K12" s="7"/>
      <c r="L12" s="7"/>
    </row>
    <row r="13" spans="1:12" ht="18.75">
      <c r="A13" s="26" t="s">
        <v>22</v>
      </c>
      <c r="B13" s="2">
        <f t="shared" si="0"/>
        <v>32</v>
      </c>
      <c r="C13" s="2">
        <v>1</v>
      </c>
      <c r="D13" s="4">
        <f t="shared" si="1"/>
        <v>3.125E-2</v>
      </c>
      <c r="E13" s="7"/>
      <c r="F13" s="7"/>
      <c r="G13" s="7" t="s">
        <v>13</v>
      </c>
      <c r="H13" s="7"/>
      <c r="I13" s="7"/>
      <c r="J13" s="7"/>
      <c r="K13" s="7"/>
      <c r="L13" s="7"/>
    </row>
    <row r="14" spans="1:12" ht="18.75">
      <c r="A14" s="26" t="s">
        <v>23</v>
      </c>
      <c r="B14" s="2">
        <f t="shared" si="0"/>
        <v>32</v>
      </c>
      <c r="C14" s="2">
        <v>3</v>
      </c>
      <c r="D14" s="4">
        <f t="shared" si="1"/>
        <v>9.375E-2</v>
      </c>
      <c r="E14" s="7" t="s">
        <v>13</v>
      </c>
      <c r="F14" s="7" t="s">
        <v>13</v>
      </c>
      <c r="G14" s="7"/>
      <c r="H14" s="7"/>
      <c r="I14" s="7" t="s">
        <v>13</v>
      </c>
      <c r="J14" s="7"/>
      <c r="K14" s="7"/>
      <c r="L14" s="7"/>
    </row>
    <row r="15" spans="1:12" ht="18.75">
      <c r="A15" s="26" t="s">
        <v>24</v>
      </c>
      <c r="B15" s="2">
        <f t="shared" si="0"/>
        <v>32</v>
      </c>
      <c r="C15" s="2"/>
      <c r="D15" s="4">
        <f t="shared" si="1"/>
        <v>0</v>
      </c>
      <c r="E15" s="7"/>
      <c r="F15" s="7"/>
      <c r="G15" s="7"/>
      <c r="H15" s="7"/>
      <c r="I15" s="7"/>
      <c r="J15" s="7"/>
      <c r="K15" s="7"/>
      <c r="L15" s="7"/>
    </row>
    <row r="16" spans="1:12" ht="18.75">
      <c r="A16" s="26" t="s">
        <v>25</v>
      </c>
      <c r="B16" s="2">
        <f t="shared" si="0"/>
        <v>32</v>
      </c>
      <c r="C16" s="2">
        <v>1</v>
      </c>
      <c r="D16" s="4">
        <f t="shared" si="1"/>
        <v>3.125E-2</v>
      </c>
      <c r="E16" s="7"/>
      <c r="F16" s="7"/>
      <c r="G16" s="7"/>
      <c r="H16" s="7"/>
      <c r="I16" s="7"/>
      <c r="J16" s="7" t="s">
        <v>13</v>
      </c>
      <c r="K16" s="7"/>
      <c r="L16" s="7"/>
    </row>
    <row r="17" spans="1:12" ht="18.75">
      <c r="A17" s="26" t="s">
        <v>26</v>
      </c>
      <c r="B17" s="2">
        <f t="shared" si="0"/>
        <v>32</v>
      </c>
      <c r="C17" s="2"/>
      <c r="D17" s="4">
        <f t="shared" si="1"/>
        <v>0</v>
      </c>
      <c r="E17" s="7"/>
      <c r="F17" s="7"/>
      <c r="G17" s="7"/>
      <c r="H17" s="7"/>
      <c r="I17" s="7"/>
      <c r="J17" s="7"/>
      <c r="K17" s="7"/>
      <c r="L17" s="7"/>
    </row>
    <row r="18" spans="1:12" ht="18.75">
      <c r="A18" s="26" t="s">
        <v>27</v>
      </c>
      <c r="B18" s="2">
        <f t="shared" si="0"/>
        <v>32</v>
      </c>
      <c r="C18" s="2">
        <v>2</v>
      </c>
      <c r="D18" s="4">
        <f t="shared" si="1"/>
        <v>6.25E-2</v>
      </c>
      <c r="E18" s="7"/>
      <c r="F18" s="7"/>
      <c r="G18" s="7" t="s">
        <v>13</v>
      </c>
      <c r="H18" s="7"/>
      <c r="I18" s="7"/>
      <c r="J18" s="7" t="s">
        <v>13</v>
      </c>
      <c r="K18" s="7"/>
      <c r="L18" s="7"/>
    </row>
    <row r="19" spans="1:12" ht="18.75">
      <c r="A19" s="26" t="s">
        <v>28</v>
      </c>
      <c r="B19" s="2">
        <f t="shared" si="0"/>
        <v>32</v>
      </c>
      <c r="C19" s="2">
        <v>1</v>
      </c>
      <c r="D19" s="4">
        <f t="shared" si="1"/>
        <v>3.125E-2</v>
      </c>
      <c r="E19" s="7"/>
      <c r="F19" s="7"/>
      <c r="G19" s="7"/>
      <c r="H19" s="7"/>
      <c r="I19" s="7"/>
      <c r="J19" s="7" t="s">
        <v>13</v>
      </c>
      <c r="K19" s="7"/>
      <c r="L19" s="7"/>
    </row>
    <row r="20" spans="1:12" ht="18.75">
      <c r="A20" s="26" t="s">
        <v>29</v>
      </c>
      <c r="B20" s="2">
        <f t="shared" si="0"/>
        <v>32</v>
      </c>
      <c r="C20" s="2"/>
      <c r="D20" s="4">
        <f t="shared" si="1"/>
        <v>0</v>
      </c>
      <c r="E20" s="7"/>
      <c r="F20" s="7"/>
      <c r="G20" s="7"/>
      <c r="H20" s="7"/>
      <c r="I20" s="7"/>
      <c r="J20" s="7"/>
      <c r="K20" s="7"/>
      <c r="L20" s="7"/>
    </row>
    <row r="21" spans="1:12" ht="18.75">
      <c r="A21" s="26" t="s">
        <v>30</v>
      </c>
      <c r="B21" s="2">
        <f t="shared" si="0"/>
        <v>32</v>
      </c>
      <c r="C21" s="2">
        <v>2</v>
      </c>
      <c r="D21" s="4">
        <f t="shared" si="1"/>
        <v>6.25E-2</v>
      </c>
      <c r="E21" s="7"/>
      <c r="F21" s="7" t="s">
        <v>13</v>
      </c>
      <c r="G21" s="7"/>
      <c r="H21" s="7"/>
      <c r="I21" s="7"/>
      <c r="J21" s="7" t="s">
        <v>13</v>
      </c>
      <c r="K21" s="7"/>
      <c r="L21" s="7"/>
    </row>
    <row r="22" spans="1:12" ht="18.75">
      <c r="A22" s="26" t="s">
        <v>31</v>
      </c>
      <c r="B22" s="2">
        <f t="shared" si="0"/>
        <v>32</v>
      </c>
      <c r="C22" s="2"/>
      <c r="D22" s="4">
        <f t="shared" si="1"/>
        <v>0</v>
      </c>
      <c r="E22" s="7"/>
      <c r="F22" s="7"/>
      <c r="G22" s="7"/>
      <c r="H22" s="7"/>
      <c r="I22" s="7"/>
      <c r="J22" s="7"/>
      <c r="K22" s="7"/>
      <c r="L22" s="7"/>
    </row>
    <row r="23" spans="1:12" ht="18.75">
      <c r="A23" s="26" t="s">
        <v>33</v>
      </c>
      <c r="B23" s="2">
        <f t="shared" si="0"/>
        <v>32</v>
      </c>
      <c r="C23" s="2">
        <v>2</v>
      </c>
      <c r="D23" s="4">
        <f t="shared" si="1"/>
        <v>6.25E-2</v>
      </c>
      <c r="E23" s="7"/>
      <c r="F23" s="7"/>
      <c r="G23" s="7" t="s">
        <v>13</v>
      </c>
      <c r="H23" s="7"/>
      <c r="I23" s="7"/>
      <c r="J23" s="7" t="s">
        <v>13</v>
      </c>
      <c r="K23" s="7"/>
      <c r="L23" s="7"/>
    </row>
    <row r="24" spans="1:12" ht="18.75">
      <c r="A24" s="26" t="s">
        <v>32</v>
      </c>
      <c r="B24" s="2">
        <f t="shared" si="0"/>
        <v>32</v>
      </c>
      <c r="C24" s="2"/>
      <c r="D24" s="4">
        <f t="shared" si="1"/>
        <v>0</v>
      </c>
      <c r="E24" s="7"/>
      <c r="F24" s="7"/>
      <c r="G24" s="7"/>
      <c r="H24" s="7"/>
      <c r="I24" s="7"/>
      <c r="J24" s="7"/>
      <c r="K24" s="7"/>
      <c r="L24" s="7"/>
    </row>
    <row r="28" spans="1:12" ht="15.75" thickBot="1"/>
    <row r="29" spans="1:12" ht="19.5" thickBot="1">
      <c r="A29" s="1" t="s">
        <v>35</v>
      </c>
    </row>
    <row r="30" spans="1:12" ht="18.75">
      <c r="A30" s="11" t="s">
        <v>0</v>
      </c>
    </row>
    <row r="31" spans="1:12" ht="18.75">
      <c r="A31" s="12" t="s">
        <v>14</v>
      </c>
    </row>
    <row r="32" spans="1:12" ht="18.75">
      <c r="A32" s="13" t="s">
        <v>1</v>
      </c>
      <c r="B32" s="9">
        <v>64</v>
      </c>
      <c r="C32" s="2"/>
      <c r="D32" s="2"/>
      <c r="E32" s="2">
        <v>4</v>
      </c>
      <c r="F32" s="2">
        <v>4</v>
      </c>
      <c r="G32" s="2">
        <v>4</v>
      </c>
      <c r="H32" s="5">
        <v>4</v>
      </c>
      <c r="I32" s="5">
        <v>4</v>
      </c>
      <c r="J32" s="5">
        <v>4</v>
      </c>
      <c r="K32" s="5">
        <v>4</v>
      </c>
      <c r="L32" s="5">
        <v>4</v>
      </c>
    </row>
    <row r="33" spans="1:12" ht="57" thickBot="1">
      <c r="A33" s="14" t="s">
        <v>2</v>
      </c>
      <c r="B33" s="10" t="s">
        <v>3</v>
      </c>
      <c r="C33" s="3" t="s">
        <v>4</v>
      </c>
      <c r="D33" s="3" t="s">
        <v>5</v>
      </c>
      <c r="E33" s="6">
        <v>44092</v>
      </c>
      <c r="F33" s="6">
        <v>44106</v>
      </c>
      <c r="G33" s="6">
        <v>44120</v>
      </c>
      <c r="H33" s="8">
        <v>44134</v>
      </c>
      <c r="I33" s="8">
        <v>44148</v>
      </c>
      <c r="J33" s="17">
        <v>44162</v>
      </c>
      <c r="K33" s="17">
        <v>44176</v>
      </c>
      <c r="L33" s="17">
        <v>44190</v>
      </c>
    </row>
    <row r="34" spans="1:12" ht="18.75">
      <c r="A34" s="27" t="s">
        <v>36</v>
      </c>
      <c r="B34" s="2">
        <f>SUM(E32:L32)</f>
        <v>32</v>
      </c>
      <c r="C34" s="2"/>
      <c r="D34" s="4">
        <f>C34/B34</f>
        <v>0</v>
      </c>
      <c r="E34" s="7"/>
      <c r="F34" s="7"/>
      <c r="G34" s="7"/>
      <c r="H34" s="7"/>
      <c r="I34" s="7"/>
      <c r="J34" s="7"/>
      <c r="K34" s="7"/>
      <c r="L34" s="7"/>
    </row>
    <row r="35" spans="1:12" ht="18.75">
      <c r="A35" s="28" t="s">
        <v>37</v>
      </c>
      <c r="B35" s="2">
        <f>SUM(E32:L32)</f>
        <v>32</v>
      </c>
      <c r="C35" s="2"/>
      <c r="D35" s="4">
        <f t="shared" ref="D35:D44" si="2">C35/B35</f>
        <v>0</v>
      </c>
      <c r="E35" s="7"/>
      <c r="F35" s="7"/>
      <c r="G35" s="7"/>
      <c r="H35" s="7"/>
      <c r="I35" s="7"/>
      <c r="J35" s="7"/>
      <c r="K35" s="7"/>
      <c r="L35" s="7"/>
    </row>
    <row r="36" spans="1:12" ht="18.75">
      <c r="A36" s="28" t="s">
        <v>38</v>
      </c>
      <c r="B36" s="2">
        <f>SUM(E32:L32)</f>
        <v>32</v>
      </c>
      <c r="C36" s="2">
        <v>1</v>
      </c>
      <c r="D36" s="4">
        <f t="shared" si="2"/>
        <v>3.125E-2</v>
      </c>
      <c r="E36" s="7"/>
      <c r="F36" s="7"/>
      <c r="G36" s="7"/>
      <c r="H36" s="7"/>
      <c r="I36" s="7" t="s">
        <v>13</v>
      </c>
      <c r="J36" s="7"/>
      <c r="K36" s="7"/>
      <c r="L36" s="7"/>
    </row>
    <row r="37" spans="1:12" ht="18.75">
      <c r="A37" s="28" t="s">
        <v>39</v>
      </c>
      <c r="B37" s="2">
        <f>SUM(E32:L32)</f>
        <v>32</v>
      </c>
      <c r="C37" s="2"/>
      <c r="D37" s="4">
        <f t="shared" si="2"/>
        <v>0</v>
      </c>
      <c r="E37" s="7"/>
      <c r="F37" s="7"/>
      <c r="G37" s="7"/>
      <c r="H37" s="7"/>
      <c r="I37" s="7"/>
      <c r="J37" s="7"/>
      <c r="K37" s="7"/>
      <c r="L37" s="7"/>
    </row>
    <row r="38" spans="1:12" ht="18.75">
      <c r="A38" s="28" t="s">
        <v>40</v>
      </c>
      <c r="B38" s="2">
        <f>SUM(E32:L32)</f>
        <v>32</v>
      </c>
      <c r="C38" s="2">
        <v>1</v>
      </c>
      <c r="D38" s="4">
        <f t="shared" si="2"/>
        <v>3.125E-2</v>
      </c>
      <c r="E38" s="7"/>
      <c r="F38" s="7"/>
      <c r="G38" s="7"/>
      <c r="H38" s="7"/>
      <c r="I38" s="7"/>
      <c r="J38" s="7"/>
      <c r="K38" s="7" t="s">
        <v>13</v>
      </c>
      <c r="L38" s="7"/>
    </row>
    <row r="39" spans="1:12" ht="18.75">
      <c r="A39" s="28" t="s">
        <v>41</v>
      </c>
      <c r="B39" s="2">
        <f>SUM(E32:L32)</f>
        <v>32</v>
      </c>
      <c r="C39" s="2">
        <v>3</v>
      </c>
      <c r="D39" s="4">
        <f t="shared" si="2"/>
        <v>9.375E-2</v>
      </c>
      <c r="E39" s="7"/>
      <c r="F39" s="7"/>
      <c r="G39" s="7"/>
      <c r="H39" s="7" t="s">
        <v>13</v>
      </c>
      <c r="I39" s="7" t="s">
        <v>13</v>
      </c>
      <c r="J39" s="7" t="s">
        <v>13</v>
      </c>
      <c r="K39" s="7"/>
      <c r="L39" s="7"/>
    </row>
    <row r="40" spans="1:12" ht="18.75">
      <c r="A40" s="28" t="s">
        <v>42</v>
      </c>
      <c r="B40" s="2">
        <f>SUM(E32:L32)</f>
        <v>32</v>
      </c>
      <c r="C40" s="2"/>
      <c r="D40" s="4">
        <f t="shared" si="2"/>
        <v>0</v>
      </c>
      <c r="E40" s="7"/>
      <c r="F40" s="7"/>
      <c r="G40" s="7"/>
      <c r="H40" s="7"/>
      <c r="I40" s="7"/>
      <c r="J40" s="7"/>
      <c r="K40" s="7"/>
      <c r="L40" s="7"/>
    </row>
    <row r="41" spans="1:12" ht="18.75">
      <c r="A41" s="28" t="s">
        <v>43</v>
      </c>
      <c r="B41" s="2">
        <f>SUM(E32:L32)</f>
        <v>32</v>
      </c>
      <c r="C41" s="2">
        <v>2</v>
      </c>
      <c r="D41" s="4">
        <f t="shared" si="2"/>
        <v>6.25E-2</v>
      </c>
      <c r="E41" s="7"/>
      <c r="F41" s="7"/>
      <c r="G41" s="7"/>
      <c r="H41" s="7" t="s">
        <v>13</v>
      </c>
      <c r="I41" s="7"/>
      <c r="J41" s="7"/>
      <c r="K41" s="7"/>
      <c r="L41" s="7" t="s">
        <v>13</v>
      </c>
    </row>
    <row r="42" spans="1:12" ht="18.75">
      <c r="A42" s="29" t="s">
        <v>44</v>
      </c>
      <c r="B42" s="2">
        <f>SUM(E32:L32)</f>
        <v>32</v>
      </c>
      <c r="C42" s="2"/>
      <c r="D42" s="4">
        <f t="shared" si="2"/>
        <v>0</v>
      </c>
      <c r="E42" s="7"/>
      <c r="F42" s="7"/>
      <c r="G42" s="7"/>
      <c r="H42" s="7"/>
      <c r="I42" s="7"/>
      <c r="J42" s="7"/>
      <c r="K42" s="7"/>
      <c r="L42" s="7"/>
    </row>
    <row r="43" spans="1:12" ht="18.75">
      <c r="A43" s="30" t="s">
        <v>45</v>
      </c>
      <c r="B43" s="2">
        <f>SUM(E32:L32)</f>
        <v>32</v>
      </c>
      <c r="C43" s="2"/>
      <c r="D43" s="4">
        <f t="shared" si="2"/>
        <v>0</v>
      </c>
      <c r="E43" s="7"/>
      <c r="F43" s="7"/>
      <c r="G43" s="7"/>
      <c r="H43" s="7"/>
      <c r="I43" s="7"/>
      <c r="J43" s="7"/>
      <c r="K43" s="7"/>
      <c r="L43" s="7"/>
    </row>
    <row r="44" spans="1:12" ht="18.75">
      <c r="A44" s="30" t="s">
        <v>46</v>
      </c>
      <c r="B44" s="2">
        <f>SUM(E32:L32)</f>
        <v>32</v>
      </c>
      <c r="C44" s="2"/>
      <c r="D44" s="4">
        <f t="shared" si="2"/>
        <v>0</v>
      </c>
      <c r="E44" s="7"/>
      <c r="F44" s="7"/>
      <c r="G44" s="7"/>
      <c r="H44" s="7"/>
      <c r="I44" s="7"/>
      <c r="J44" s="7"/>
      <c r="K44" s="7"/>
      <c r="L44" s="7"/>
    </row>
  </sheetData>
  <sortState xmlns:xlrd2="http://schemas.microsoft.com/office/spreadsheetml/2017/richdata2" ref="A35:A44">
    <sortCondition ref="A34:A44"/>
  </sortState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43"/>
  <sheetViews>
    <sheetView zoomScale="80" zoomScaleNormal="80" workbookViewId="0">
      <pane xSplit="1" topLeftCell="B1" activePane="topRight" state="frozen"/>
      <selection activeCell="A4" sqref="A4"/>
      <selection pane="topRight" activeCell="A55" sqref="A55"/>
    </sheetView>
  </sheetViews>
  <sheetFormatPr defaultRowHeight="15"/>
  <cols>
    <col min="1" max="1" width="49.42578125" bestFit="1" customWidth="1"/>
    <col min="2" max="3" width="9.28515625" bestFit="1" customWidth="1"/>
    <col min="4" max="4" width="9.42578125" bestFit="1" customWidth="1"/>
    <col min="5" max="7" width="9.28515625" bestFit="1" customWidth="1"/>
    <col min="8" max="11" width="10.28515625" bestFit="1" customWidth="1"/>
    <col min="12" max="17" width="9.28515625" bestFit="1" customWidth="1"/>
  </cols>
  <sheetData>
    <row r="1" spans="1:30" ht="15.75" thickBot="1"/>
    <row r="2" spans="1:30" ht="19.5" thickBot="1">
      <c r="A2" s="21" t="s">
        <v>17</v>
      </c>
    </row>
    <row r="3" spans="1:30" ht="18.75">
      <c r="A3" s="22" t="s">
        <v>15</v>
      </c>
    </row>
    <row r="4" spans="1:30" ht="18.75">
      <c r="A4" s="20" t="s">
        <v>7</v>
      </c>
    </row>
    <row r="5" spans="1:30" ht="19.5" thickBot="1">
      <c r="A5" s="19" t="s">
        <v>8</v>
      </c>
      <c r="B5" s="33">
        <v>64</v>
      </c>
      <c r="C5" s="34"/>
      <c r="D5" s="34"/>
      <c r="E5" s="34">
        <v>2</v>
      </c>
      <c r="F5" s="34">
        <v>2</v>
      </c>
      <c r="G5" s="34">
        <v>2</v>
      </c>
      <c r="H5" s="35">
        <v>2</v>
      </c>
      <c r="I5" s="35">
        <v>2</v>
      </c>
      <c r="J5" s="35">
        <v>2</v>
      </c>
      <c r="K5" s="35">
        <v>2</v>
      </c>
      <c r="L5" s="35">
        <v>2</v>
      </c>
      <c r="M5" s="35">
        <v>2</v>
      </c>
      <c r="N5" s="35">
        <v>2</v>
      </c>
      <c r="O5" s="35">
        <v>2</v>
      </c>
      <c r="P5" s="35">
        <v>2</v>
      </c>
      <c r="Q5" s="35">
        <v>2</v>
      </c>
      <c r="R5" s="35">
        <v>2</v>
      </c>
      <c r="S5" s="35">
        <v>2</v>
      </c>
    </row>
    <row r="6" spans="1:30" ht="57" thickBot="1">
      <c r="A6" s="15" t="s">
        <v>2</v>
      </c>
      <c r="B6" s="10" t="s">
        <v>3</v>
      </c>
      <c r="C6" s="3" t="s">
        <v>4</v>
      </c>
      <c r="D6" s="3" t="s">
        <v>5</v>
      </c>
      <c r="E6" s="36">
        <v>44092</v>
      </c>
      <c r="F6" s="36">
        <v>44099</v>
      </c>
      <c r="G6" s="37">
        <v>44106</v>
      </c>
      <c r="H6" s="37">
        <v>44113</v>
      </c>
      <c r="I6" s="37">
        <v>44120</v>
      </c>
      <c r="J6" s="37">
        <v>44127</v>
      </c>
      <c r="K6" s="37">
        <v>44134</v>
      </c>
      <c r="L6" s="38">
        <v>44141</v>
      </c>
      <c r="M6" s="38">
        <v>44148</v>
      </c>
      <c r="N6" s="38">
        <v>44155</v>
      </c>
      <c r="O6" s="38">
        <v>44162</v>
      </c>
      <c r="P6" s="39">
        <v>44169</v>
      </c>
      <c r="Q6" s="39">
        <v>44176</v>
      </c>
      <c r="R6" s="39">
        <v>44183</v>
      </c>
      <c r="S6" s="39">
        <v>44555</v>
      </c>
    </row>
    <row r="7" spans="1:30" ht="18.75">
      <c r="A7" s="31" t="s">
        <v>47</v>
      </c>
      <c r="B7" s="40">
        <f>SUM(E5:S5)</f>
        <v>30</v>
      </c>
      <c r="C7" s="34">
        <v>2</v>
      </c>
      <c r="D7" s="41">
        <f>C7/B7</f>
        <v>6.6666666666666666E-2</v>
      </c>
      <c r="E7" s="42"/>
      <c r="F7" s="42"/>
      <c r="G7" s="42"/>
      <c r="H7" s="43" t="s">
        <v>13</v>
      </c>
      <c r="I7" s="43"/>
      <c r="J7" s="43"/>
      <c r="K7" s="43"/>
      <c r="L7" s="43"/>
      <c r="M7" s="43"/>
      <c r="N7" s="43"/>
      <c r="O7" s="43"/>
      <c r="P7" s="43"/>
      <c r="Q7" s="43"/>
      <c r="R7" s="43"/>
      <c r="S7" s="43" t="s">
        <v>13</v>
      </c>
    </row>
    <row r="8" spans="1:30" ht="18.75">
      <c r="A8" s="32" t="s">
        <v>48</v>
      </c>
      <c r="B8" s="40">
        <f>SUM(E5:S5)</f>
        <v>30</v>
      </c>
      <c r="C8" s="34">
        <v>2</v>
      </c>
      <c r="D8" s="41">
        <f t="shared" ref="D8:D23" si="0">C8/B8</f>
        <v>6.6666666666666666E-2</v>
      </c>
      <c r="E8" s="42"/>
      <c r="F8" s="42"/>
      <c r="G8" s="42"/>
      <c r="H8" s="43"/>
      <c r="I8" s="43"/>
      <c r="J8" s="43"/>
      <c r="K8" s="43"/>
      <c r="L8" s="43"/>
      <c r="M8" s="43"/>
      <c r="N8" s="43"/>
      <c r="O8" s="43" t="s">
        <v>13</v>
      </c>
      <c r="P8" s="43"/>
      <c r="Q8" s="43" t="s">
        <v>13</v>
      </c>
      <c r="R8" s="43"/>
      <c r="S8" s="43"/>
    </row>
    <row r="9" spans="1:30" ht="18.75">
      <c r="A9" s="32" t="s">
        <v>49</v>
      </c>
      <c r="B9" s="40">
        <f t="shared" ref="B9:B23" si="1">SUM($E$5:$AI$5)</f>
        <v>30</v>
      </c>
      <c r="C9" s="34">
        <v>1</v>
      </c>
      <c r="D9" s="41">
        <f t="shared" si="0"/>
        <v>3.3333333333333333E-2</v>
      </c>
      <c r="E9" s="42"/>
      <c r="F9" s="42"/>
      <c r="G9" s="42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 t="s">
        <v>13</v>
      </c>
    </row>
    <row r="10" spans="1:30" ht="18.75">
      <c r="A10" s="32" t="s">
        <v>50</v>
      </c>
      <c r="B10" s="40">
        <f t="shared" si="1"/>
        <v>30</v>
      </c>
      <c r="C10" s="34"/>
      <c r="D10" s="41">
        <f t="shared" si="0"/>
        <v>0</v>
      </c>
      <c r="E10" s="42"/>
      <c r="F10" s="42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30" ht="18.75">
      <c r="A11" s="32" t="s">
        <v>51</v>
      </c>
      <c r="B11" s="40">
        <f t="shared" si="1"/>
        <v>30</v>
      </c>
      <c r="C11" s="34">
        <v>2</v>
      </c>
      <c r="D11" s="41">
        <f t="shared" si="0"/>
        <v>6.6666666666666666E-2</v>
      </c>
      <c r="E11" s="42"/>
      <c r="F11" s="42"/>
      <c r="G11" s="42"/>
      <c r="H11" s="43"/>
      <c r="I11" s="43"/>
      <c r="J11" s="43"/>
      <c r="K11" s="43"/>
      <c r="L11" s="43"/>
      <c r="M11" s="43" t="s">
        <v>13</v>
      </c>
      <c r="N11" s="43"/>
      <c r="O11" s="43" t="s">
        <v>13</v>
      </c>
      <c r="P11" s="43"/>
      <c r="Q11" s="43"/>
      <c r="R11" s="43"/>
      <c r="S11" s="43"/>
    </row>
    <row r="12" spans="1:30" ht="18.75">
      <c r="A12" s="32" t="s">
        <v>52</v>
      </c>
      <c r="B12" s="40">
        <f t="shared" si="1"/>
        <v>30</v>
      </c>
      <c r="C12" s="34">
        <v>3</v>
      </c>
      <c r="D12" s="41">
        <f t="shared" si="0"/>
        <v>0.1</v>
      </c>
      <c r="E12" s="42"/>
      <c r="F12" s="42"/>
      <c r="G12" s="42"/>
      <c r="H12" s="43"/>
      <c r="I12" s="43" t="s">
        <v>13</v>
      </c>
      <c r="J12" s="43" t="s">
        <v>13</v>
      </c>
      <c r="K12" s="43"/>
      <c r="L12" s="43"/>
      <c r="M12" s="43" t="s">
        <v>13</v>
      </c>
      <c r="N12" s="43"/>
      <c r="O12" s="43"/>
      <c r="P12" s="43"/>
      <c r="Q12" s="43"/>
      <c r="R12" s="43"/>
      <c r="S12" s="43"/>
    </row>
    <row r="13" spans="1:30" ht="18.75">
      <c r="A13" s="32" t="s">
        <v>53</v>
      </c>
      <c r="B13" s="40">
        <f t="shared" si="1"/>
        <v>30</v>
      </c>
      <c r="C13" s="34">
        <v>4</v>
      </c>
      <c r="D13" s="41">
        <f t="shared" si="0"/>
        <v>0.13333333333333333</v>
      </c>
      <c r="E13" s="42"/>
      <c r="F13" s="42" t="s">
        <v>13</v>
      </c>
      <c r="G13" s="42"/>
      <c r="H13" s="43" t="s">
        <v>13</v>
      </c>
      <c r="I13" s="43"/>
      <c r="J13" s="43"/>
      <c r="K13" s="43" t="s">
        <v>13</v>
      </c>
      <c r="L13" s="43" t="s">
        <v>13</v>
      </c>
      <c r="M13" s="43"/>
      <c r="N13" s="43"/>
      <c r="O13" s="43"/>
      <c r="P13" s="43"/>
      <c r="Q13" s="43"/>
      <c r="R13" s="43"/>
      <c r="S13" s="43"/>
    </row>
    <row r="14" spans="1:30" ht="18.75">
      <c r="A14" s="32" t="s">
        <v>54</v>
      </c>
      <c r="B14" s="40">
        <f t="shared" si="1"/>
        <v>30</v>
      </c>
      <c r="C14" s="34">
        <v>1</v>
      </c>
      <c r="D14" s="41">
        <f t="shared" si="0"/>
        <v>3.3333333333333333E-2</v>
      </c>
      <c r="E14" s="42"/>
      <c r="F14" s="42"/>
      <c r="G14" s="42"/>
      <c r="H14" s="43"/>
      <c r="I14" s="43"/>
      <c r="J14" s="43"/>
      <c r="K14" s="43"/>
      <c r="L14" s="43"/>
      <c r="M14" s="43"/>
      <c r="N14" s="43" t="s">
        <v>13</v>
      </c>
      <c r="O14" s="43"/>
      <c r="P14" s="43"/>
      <c r="Q14" s="43"/>
      <c r="R14" s="43"/>
      <c r="S14" s="43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1:30" ht="18.75">
      <c r="A15" s="32" t="s">
        <v>55</v>
      </c>
      <c r="B15" s="40">
        <f t="shared" si="1"/>
        <v>30</v>
      </c>
      <c r="C15" s="34">
        <v>3</v>
      </c>
      <c r="D15" s="41">
        <f t="shared" si="0"/>
        <v>0.1</v>
      </c>
      <c r="E15" s="42"/>
      <c r="F15" s="42"/>
      <c r="G15" s="42"/>
      <c r="H15" s="43"/>
      <c r="I15" s="43" t="s">
        <v>13</v>
      </c>
      <c r="J15" s="43"/>
      <c r="K15" s="43"/>
      <c r="L15" s="43" t="s">
        <v>13</v>
      </c>
      <c r="M15" s="43" t="s">
        <v>13</v>
      </c>
      <c r="N15" s="43"/>
      <c r="O15" s="43"/>
      <c r="P15" s="43"/>
      <c r="Q15" s="43"/>
      <c r="R15" s="43"/>
      <c r="S15" s="43"/>
    </row>
    <row r="16" spans="1:30" ht="18.75">
      <c r="A16" s="32" t="s">
        <v>56</v>
      </c>
      <c r="B16" s="40">
        <f t="shared" si="1"/>
        <v>30</v>
      </c>
      <c r="C16" s="34"/>
      <c r="D16" s="41">
        <f t="shared" si="0"/>
        <v>0</v>
      </c>
      <c r="E16" s="42"/>
      <c r="F16" s="42"/>
      <c r="G16" s="42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19" ht="18.75">
      <c r="A17" s="32" t="s">
        <v>57</v>
      </c>
      <c r="B17" s="40">
        <f t="shared" si="1"/>
        <v>30</v>
      </c>
      <c r="C17" s="34">
        <v>3</v>
      </c>
      <c r="D17" s="41">
        <f t="shared" si="0"/>
        <v>0.1</v>
      </c>
      <c r="E17" s="42"/>
      <c r="F17" s="42"/>
      <c r="G17" s="42"/>
      <c r="H17" s="43"/>
      <c r="I17" s="43"/>
      <c r="J17" s="43" t="s">
        <v>13</v>
      </c>
      <c r="K17" s="43"/>
      <c r="L17" s="43"/>
      <c r="M17" s="43"/>
      <c r="N17" s="43"/>
      <c r="O17" s="43" t="s">
        <v>13</v>
      </c>
      <c r="P17" s="43" t="s">
        <v>13</v>
      </c>
      <c r="Q17" s="43"/>
      <c r="R17" s="40"/>
      <c r="S17" s="40"/>
    </row>
    <row r="18" spans="1:19" ht="18.75">
      <c r="A18" s="32" t="s">
        <v>58</v>
      </c>
      <c r="B18" s="40">
        <f t="shared" si="1"/>
        <v>30</v>
      </c>
      <c r="C18" s="34">
        <v>2</v>
      </c>
      <c r="D18" s="41">
        <f t="shared" si="0"/>
        <v>6.6666666666666666E-2</v>
      </c>
      <c r="E18" s="42"/>
      <c r="F18" s="42"/>
      <c r="G18" s="42"/>
      <c r="H18" s="43"/>
      <c r="I18" s="43"/>
      <c r="J18" s="43"/>
      <c r="K18" s="43"/>
      <c r="L18" s="43"/>
      <c r="M18" s="43" t="s">
        <v>13</v>
      </c>
      <c r="N18" s="43"/>
      <c r="O18" s="43"/>
      <c r="P18" s="43" t="s">
        <v>13</v>
      </c>
      <c r="Q18" s="43"/>
      <c r="R18" s="43"/>
      <c r="S18" s="43"/>
    </row>
    <row r="19" spans="1:19" ht="18.75">
      <c r="A19" s="32" t="s">
        <v>59</v>
      </c>
      <c r="B19" s="40">
        <f t="shared" si="1"/>
        <v>30</v>
      </c>
      <c r="C19" s="34">
        <v>1</v>
      </c>
      <c r="D19" s="41">
        <f t="shared" si="0"/>
        <v>3.3333333333333333E-2</v>
      </c>
      <c r="E19" s="42"/>
      <c r="F19" s="42"/>
      <c r="G19" s="42"/>
      <c r="H19" s="43"/>
      <c r="I19" s="43"/>
      <c r="J19" s="43"/>
      <c r="K19" s="43"/>
      <c r="L19" s="43"/>
      <c r="M19" s="43" t="s">
        <v>13</v>
      </c>
      <c r="N19" s="43"/>
      <c r="O19" s="43"/>
      <c r="P19" s="43"/>
      <c r="Q19" s="43"/>
      <c r="R19" s="43"/>
      <c r="S19" s="43"/>
    </row>
    <row r="20" spans="1:19" ht="18.75">
      <c r="A20" s="32" t="s">
        <v>60</v>
      </c>
      <c r="B20" s="40">
        <f t="shared" si="1"/>
        <v>30</v>
      </c>
      <c r="C20" s="34">
        <v>4</v>
      </c>
      <c r="D20" s="41">
        <f t="shared" si="0"/>
        <v>0.13333333333333333</v>
      </c>
      <c r="E20" s="42"/>
      <c r="F20" s="42"/>
      <c r="G20" s="42"/>
      <c r="H20" s="43" t="s">
        <v>13</v>
      </c>
      <c r="I20" s="43"/>
      <c r="J20" s="43"/>
      <c r="K20" s="43" t="s">
        <v>13</v>
      </c>
      <c r="L20" s="43"/>
      <c r="M20" s="43"/>
      <c r="N20" s="43"/>
      <c r="O20" s="43"/>
      <c r="P20" s="43" t="s">
        <v>13</v>
      </c>
      <c r="Q20" s="43" t="s">
        <v>13</v>
      </c>
      <c r="R20" s="43"/>
      <c r="S20" s="43"/>
    </row>
    <row r="21" spans="1:19" ht="18.75">
      <c r="A21" s="32" t="s">
        <v>61</v>
      </c>
      <c r="B21" s="40">
        <f t="shared" si="1"/>
        <v>30</v>
      </c>
      <c r="C21" s="34">
        <v>3</v>
      </c>
      <c r="D21" s="41">
        <f t="shared" si="0"/>
        <v>0.1</v>
      </c>
      <c r="E21" s="42"/>
      <c r="F21" s="42"/>
      <c r="G21" s="42"/>
      <c r="H21" s="43"/>
      <c r="I21" s="43" t="s">
        <v>13</v>
      </c>
      <c r="J21" s="43"/>
      <c r="K21" s="43" t="s">
        <v>13</v>
      </c>
      <c r="L21" s="43"/>
      <c r="M21" s="43" t="s">
        <v>13</v>
      </c>
      <c r="N21" s="43"/>
      <c r="O21" s="43"/>
      <c r="P21" s="43"/>
      <c r="Q21" s="43"/>
      <c r="R21" s="43"/>
      <c r="S21" s="43"/>
    </row>
    <row r="22" spans="1:19" ht="18.75">
      <c r="A22" s="32" t="s">
        <v>62</v>
      </c>
      <c r="B22" s="40">
        <f t="shared" si="1"/>
        <v>30</v>
      </c>
      <c r="C22" s="44"/>
      <c r="D22" s="41">
        <f t="shared" si="0"/>
        <v>0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</row>
    <row r="23" spans="1:19" ht="18.75">
      <c r="A23" s="32" t="s">
        <v>63</v>
      </c>
      <c r="B23" s="40">
        <f t="shared" si="1"/>
        <v>30</v>
      </c>
      <c r="C23" s="44">
        <v>1</v>
      </c>
      <c r="D23" s="41">
        <f t="shared" si="0"/>
        <v>3.3333333333333333E-2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 t="s">
        <v>13</v>
      </c>
      <c r="P23" s="43"/>
      <c r="Q23" s="43"/>
      <c r="R23" s="43"/>
      <c r="S23" s="43"/>
    </row>
    <row r="27" spans="1:19" ht="15.75" thickBot="1"/>
    <row r="28" spans="1:19" ht="19.5" thickBot="1">
      <c r="A28" s="21" t="s">
        <v>35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</row>
    <row r="29" spans="1:19" ht="18.75">
      <c r="A29" s="22" t="s">
        <v>15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1:19" ht="18.75">
      <c r="A30" s="23" t="s">
        <v>16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1:19" ht="19.5" thickBot="1">
      <c r="A31" s="24" t="s">
        <v>8</v>
      </c>
      <c r="B31" s="33">
        <v>64</v>
      </c>
      <c r="C31" s="34"/>
      <c r="D31" s="34"/>
      <c r="E31" s="34">
        <v>2</v>
      </c>
      <c r="F31" s="34">
        <v>2</v>
      </c>
      <c r="G31" s="34">
        <v>2</v>
      </c>
      <c r="H31" s="35">
        <v>2</v>
      </c>
      <c r="I31" s="35">
        <v>2</v>
      </c>
      <c r="J31" s="35">
        <v>2</v>
      </c>
      <c r="K31" s="35">
        <v>2</v>
      </c>
      <c r="L31" s="35">
        <v>2</v>
      </c>
      <c r="M31" s="35">
        <v>2</v>
      </c>
      <c r="N31" s="35">
        <v>2</v>
      </c>
      <c r="O31" s="35">
        <v>2</v>
      </c>
      <c r="P31" s="35">
        <v>2</v>
      </c>
      <c r="Q31" s="35">
        <v>2</v>
      </c>
      <c r="R31" s="35">
        <v>2</v>
      </c>
      <c r="S31" s="35">
        <v>2</v>
      </c>
    </row>
    <row r="32" spans="1:19" ht="57" thickBot="1">
      <c r="A32" s="15" t="s">
        <v>2</v>
      </c>
      <c r="B32" s="10" t="s">
        <v>3</v>
      </c>
      <c r="C32" s="3" t="s">
        <v>4</v>
      </c>
      <c r="D32" s="3" t="s">
        <v>5</v>
      </c>
      <c r="E32" s="36">
        <v>44092</v>
      </c>
      <c r="F32" s="36">
        <v>44099</v>
      </c>
      <c r="G32" s="37">
        <v>44106</v>
      </c>
      <c r="H32" s="37">
        <v>44113</v>
      </c>
      <c r="I32" s="37">
        <v>44120</v>
      </c>
      <c r="J32" s="37">
        <v>44127</v>
      </c>
      <c r="K32" s="37">
        <v>44134</v>
      </c>
      <c r="L32" s="38">
        <v>44141</v>
      </c>
      <c r="M32" s="38">
        <v>44148</v>
      </c>
      <c r="N32" s="38">
        <v>44155</v>
      </c>
      <c r="O32" s="38">
        <v>44162</v>
      </c>
      <c r="P32" s="39">
        <v>44169</v>
      </c>
      <c r="Q32" s="39">
        <v>44176</v>
      </c>
      <c r="R32" s="39">
        <v>44183</v>
      </c>
      <c r="S32" s="39">
        <v>44555</v>
      </c>
    </row>
    <row r="33" spans="1:29" ht="18.75">
      <c r="A33" s="55" t="s">
        <v>67</v>
      </c>
      <c r="B33" s="40">
        <f>SUM(E31:S31)</f>
        <v>30</v>
      </c>
      <c r="C33" s="34">
        <v>2</v>
      </c>
      <c r="D33" s="41">
        <f>C33/B33</f>
        <v>6.6666666666666666E-2</v>
      </c>
      <c r="E33" s="42"/>
      <c r="F33" s="42"/>
      <c r="G33" s="42"/>
      <c r="H33" s="43"/>
      <c r="I33" s="43"/>
      <c r="J33" s="43"/>
      <c r="K33" s="43"/>
      <c r="L33" s="43"/>
      <c r="M33" s="43"/>
      <c r="N33" s="43" t="s">
        <v>13</v>
      </c>
      <c r="O33" s="43"/>
      <c r="P33" s="43"/>
      <c r="Q33" s="43"/>
      <c r="R33" s="43" t="s">
        <v>13</v>
      </c>
      <c r="S33" s="43"/>
    </row>
    <row r="34" spans="1:29" ht="18.75">
      <c r="A34" s="54" t="s">
        <v>37</v>
      </c>
      <c r="B34" s="40">
        <f t="shared" ref="B34:B43" si="2">SUM(B33)</f>
        <v>30</v>
      </c>
      <c r="C34" s="34">
        <v>2</v>
      </c>
      <c r="D34" s="41">
        <f t="shared" ref="D34:D43" si="3">C34/B34</f>
        <v>6.6666666666666666E-2</v>
      </c>
      <c r="E34" s="42"/>
      <c r="F34" s="42"/>
      <c r="G34" s="42"/>
      <c r="H34" s="43" t="s">
        <v>13</v>
      </c>
      <c r="I34" s="43"/>
      <c r="J34" s="43"/>
      <c r="K34" s="43"/>
      <c r="L34" s="43"/>
      <c r="M34" s="43"/>
      <c r="N34" s="43"/>
      <c r="O34" s="43"/>
      <c r="P34" s="43"/>
      <c r="Q34" s="43"/>
      <c r="R34" s="43" t="s">
        <v>13</v>
      </c>
      <c r="S34" s="43"/>
    </row>
    <row r="35" spans="1:29" ht="18.75">
      <c r="A35" s="56" t="s">
        <v>38</v>
      </c>
      <c r="B35" s="40">
        <f t="shared" si="2"/>
        <v>30</v>
      </c>
      <c r="C35" s="34">
        <v>1</v>
      </c>
      <c r="D35" s="41">
        <f t="shared" si="3"/>
        <v>3.3333333333333333E-2</v>
      </c>
      <c r="E35" s="42"/>
      <c r="F35" s="42" t="s">
        <v>13</v>
      </c>
      <c r="G35" s="42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</row>
    <row r="36" spans="1:29" ht="18.75">
      <c r="A36" s="56" t="s">
        <v>39</v>
      </c>
      <c r="B36" s="40">
        <f t="shared" si="2"/>
        <v>30</v>
      </c>
      <c r="C36" s="34">
        <v>3</v>
      </c>
      <c r="D36" s="41">
        <f t="shared" si="3"/>
        <v>0.1</v>
      </c>
      <c r="E36" s="42"/>
      <c r="F36" s="42"/>
      <c r="G36" s="42"/>
      <c r="H36" s="43"/>
      <c r="I36" s="43"/>
      <c r="J36" s="43" t="s">
        <v>13</v>
      </c>
      <c r="K36" s="43"/>
      <c r="L36" s="43"/>
      <c r="M36" s="43" t="s">
        <v>13</v>
      </c>
      <c r="N36" s="43" t="s">
        <v>13</v>
      </c>
      <c r="O36" s="43"/>
      <c r="P36" s="43"/>
      <c r="Q36" s="43"/>
      <c r="R36" s="43"/>
      <c r="S36" s="43"/>
    </row>
    <row r="37" spans="1:29" ht="18.75">
      <c r="A37" s="56" t="s">
        <v>40</v>
      </c>
      <c r="B37" s="40">
        <f t="shared" si="2"/>
        <v>30</v>
      </c>
      <c r="C37" s="34">
        <v>1</v>
      </c>
      <c r="D37" s="41">
        <f t="shared" si="3"/>
        <v>3.3333333333333333E-2</v>
      </c>
      <c r="E37" s="42"/>
      <c r="F37" s="42"/>
      <c r="G37" s="42"/>
      <c r="H37" s="43"/>
      <c r="I37" s="43"/>
      <c r="J37" s="43"/>
      <c r="K37" s="43"/>
      <c r="L37" s="43"/>
      <c r="M37" s="43"/>
      <c r="N37" s="43"/>
      <c r="O37" s="43"/>
      <c r="P37" s="43"/>
      <c r="Q37" s="43" t="s">
        <v>13</v>
      </c>
      <c r="R37" s="43"/>
      <c r="S37" s="43"/>
    </row>
    <row r="38" spans="1:29" s="25" customFormat="1" ht="18.75">
      <c r="A38" s="56" t="s">
        <v>41</v>
      </c>
      <c r="B38" s="40">
        <f t="shared" si="2"/>
        <v>30</v>
      </c>
      <c r="C38" s="34">
        <v>1</v>
      </c>
      <c r="D38" s="41">
        <f t="shared" si="3"/>
        <v>3.3333333333333333E-2</v>
      </c>
      <c r="E38" s="42"/>
      <c r="F38" s="42"/>
      <c r="G38" s="42"/>
      <c r="H38" s="43"/>
      <c r="I38" s="43"/>
      <c r="J38" s="43"/>
      <c r="K38" s="43"/>
      <c r="L38" s="43"/>
      <c r="M38" s="43"/>
      <c r="N38" s="43"/>
      <c r="O38" s="43" t="s">
        <v>13</v>
      </c>
      <c r="P38" s="43"/>
      <c r="Q38" s="43"/>
      <c r="R38" s="43"/>
      <c r="S38" s="43"/>
      <c r="T38"/>
      <c r="U38"/>
      <c r="V38"/>
      <c r="W38"/>
      <c r="X38"/>
      <c r="Y38"/>
      <c r="Z38"/>
      <c r="AA38"/>
      <c r="AB38"/>
      <c r="AC38"/>
    </row>
    <row r="39" spans="1:29" ht="18.75">
      <c r="A39" s="56" t="s">
        <v>42</v>
      </c>
      <c r="B39" s="40">
        <f t="shared" si="2"/>
        <v>30</v>
      </c>
      <c r="C39" s="34">
        <v>3</v>
      </c>
      <c r="D39" s="41">
        <f t="shared" si="3"/>
        <v>0.1</v>
      </c>
      <c r="E39" s="42"/>
      <c r="F39" s="42"/>
      <c r="G39" s="42"/>
      <c r="H39" s="43"/>
      <c r="I39" s="43"/>
      <c r="J39" s="43"/>
      <c r="K39" s="43" t="s">
        <v>13</v>
      </c>
      <c r="L39" s="43"/>
      <c r="M39" s="43" t="s">
        <v>13</v>
      </c>
      <c r="N39" s="43"/>
      <c r="O39" s="43"/>
      <c r="P39" s="43"/>
      <c r="Q39" s="43" t="s">
        <v>13</v>
      </c>
      <c r="R39" s="43"/>
      <c r="S39" s="43"/>
    </row>
    <row r="40" spans="1:29" ht="18.75">
      <c r="A40" s="56" t="s">
        <v>43</v>
      </c>
      <c r="B40" s="40">
        <f t="shared" si="2"/>
        <v>30</v>
      </c>
      <c r="C40" s="34">
        <v>1</v>
      </c>
      <c r="D40" s="41">
        <f t="shared" si="3"/>
        <v>3.3333333333333333E-2</v>
      </c>
      <c r="E40" s="42"/>
      <c r="F40" s="42"/>
      <c r="G40" s="42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 t="s">
        <v>13</v>
      </c>
    </row>
    <row r="41" spans="1:29" ht="36.75">
      <c r="A41" s="63" t="s">
        <v>66</v>
      </c>
      <c r="B41" s="40">
        <f t="shared" si="2"/>
        <v>30</v>
      </c>
      <c r="C41" s="34"/>
      <c r="D41" s="41">
        <f t="shared" si="3"/>
        <v>0</v>
      </c>
      <c r="E41" s="42"/>
      <c r="F41" s="42"/>
      <c r="G41" s="42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</row>
    <row r="42" spans="1:29" ht="18.75">
      <c r="A42" s="61" t="s">
        <v>45</v>
      </c>
      <c r="B42" s="40">
        <f t="shared" si="2"/>
        <v>30</v>
      </c>
      <c r="C42" s="34">
        <v>2</v>
      </c>
      <c r="D42" s="41">
        <f t="shared" si="3"/>
        <v>6.6666666666666666E-2</v>
      </c>
      <c r="E42" s="42"/>
      <c r="F42" s="42"/>
      <c r="G42" s="42"/>
      <c r="H42" s="43"/>
      <c r="I42" s="43"/>
      <c r="J42" s="43"/>
      <c r="K42" s="43" t="s">
        <v>13</v>
      </c>
      <c r="L42" s="43" t="s">
        <v>13</v>
      </c>
      <c r="M42" s="43"/>
      <c r="N42" s="43"/>
      <c r="O42" s="43"/>
      <c r="P42" s="43"/>
      <c r="Q42" s="43"/>
      <c r="R42" s="43"/>
      <c r="S42" s="43"/>
    </row>
    <row r="43" spans="1:29" ht="36.75">
      <c r="A43" s="62" t="s">
        <v>65</v>
      </c>
      <c r="B43" s="40">
        <f t="shared" si="2"/>
        <v>30</v>
      </c>
      <c r="C43" s="40">
        <v>3</v>
      </c>
      <c r="D43" s="60">
        <f t="shared" si="3"/>
        <v>0.1</v>
      </c>
      <c r="E43" s="40"/>
      <c r="F43" s="40"/>
      <c r="G43" s="40"/>
      <c r="H43" s="40"/>
      <c r="I43" s="40"/>
      <c r="J43" s="40"/>
      <c r="K43" s="40"/>
      <c r="L43" s="40" t="s">
        <v>13</v>
      </c>
      <c r="M43" s="40"/>
      <c r="N43" s="40"/>
      <c r="O43" s="40"/>
      <c r="P43" s="40" t="s">
        <v>13</v>
      </c>
      <c r="Q43" s="40"/>
      <c r="R43" s="40" t="s">
        <v>13</v>
      </c>
      <c r="S43" s="40"/>
    </row>
  </sheetData>
  <sortState xmlns:xlrd2="http://schemas.microsoft.com/office/spreadsheetml/2017/richdata2" ref="A34:A43">
    <sortCondition ref="A33:A4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56"/>
  <sheetViews>
    <sheetView tabSelected="1" topLeftCell="A22" zoomScale="80" zoomScaleNormal="80" workbookViewId="0">
      <pane xSplit="1" topLeftCell="B1" activePane="topRight" state="frozen"/>
      <selection pane="topRight" activeCell="N45" sqref="N45"/>
    </sheetView>
  </sheetViews>
  <sheetFormatPr defaultRowHeight="15"/>
  <cols>
    <col min="1" max="1" width="47.140625" bestFit="1" customWidth="1"/>
    <col min="2" max="2" width="9.28515625" bestFit="1" customWidth="1"/>
    <col min="4" max="4" width="10.85546875" bestFit="1" customWidth="1"/>
    <col min="5" max="7" width="9.28515625" bestFit="1" customWidth="1"/>
    <col min="8" max="8" width="10.28515625" bestFit="1" customWidth="1"/>
    <col min="9" max="15" width="9.28515625" bestFit="1" customWidth="1"/>
    <col min="16" max="17" width="9.42578125" bestFit="1" customWidth="1"/>
  </cols>
  <sheetData>
    <row r="2" spans="1:12" ht="15.75" thickBot="1"/>
    <row r="3" spans="1:12" ht="19.5" thickBot="1">
      <c r="A3" s="18" t="s">
        <v>17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8.75">
      <c r="A4" s="18" t="s">
        <v>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5" customHeight="1">
      <c r="A5" s="64" t="s">
        <v>10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15" customHeight="1">
      <c r="A6" s="6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19.5" thickBot="1">
      <c r="A7" s="24" t="s">
        <v>11</v>
      </c>
      <c r="B7" s="33">
        <v>64</v>
      </c>
      <c r="C7" s="34"/>
      <c r="D7" s="34"/>
      <c r="E7" s="34">
        <v>4</v>
      </c>
      <c r="F7" s="34">
        <v>4</v>
      </c>
      <c r="G7" s="34">
        <v>4</v>
      </c>
      <c r="H7" s="35">
        <v>4</v>
      </c>
      <c r="I7" s="35">
        <v>4</v>
      </c>
      <c r="J7" s="35">
        <v>4</v>
      </c>
      <c r="K7" s="35">
        <v>4</v>
      </c>
      <c r="L7" s="35">
        <v>4</v>
      </c>
    </row>
    <row r="8" spans="1:12" ht="57" thickBot="1">
      <c r="A8" s="16" t="s">
        <v>2</v>
      </c>
      <c r="B8" s="10" t="s">
        <v>3</v>
      </c>
      <c r="C8" s="3" t="s">
        <v>4</v>
      </c>
      <c r="D8" s="3" t="s">
        <v>5</v>
      </c>
      <c r="E8" s="46">
        <v>44092</v>
      </c>
      <c r="F8" s="37">
        <v>44106</v>
      </c>
      <c r="G8" s="37">
        <v>44120</v>
      </c>
      <c r="H8" s="37">
        <v>44134</v>
      </c>
      <c r="I8" s="38">
        <v>44148</v>
      </c>
      <c r="J8" s="38">
        <v>44162</v>
      </c>
      <c r="K8" s="39">
        <v>44176</v>
      </c>
      <c r="L8" s="39">
        <v>44190</v>
      </c>
    </row>
    <row r="9" spans="1:12" ht="18.75">
      <c r="A9" s="31" t="s">
        <v>47</v>
      </c>
      <c r="B9" s="40">
        <f>SUM(E7:L7)</f>
        <v>32</v>
      </c>
      <c r="C9" s="34"/>
      <c r="D9" s="41">
        <f>C9/B9</f>
        <v>0</v>
      </c>
      <c r="E9" s="42"/>
      <c r="F9" s="42"/>
      <c r="G9" s="42"/>
      <c r="H9" s="42"/>
      <c r="I9" s="42"/>
      <c r="J9" s="42"/>
      <c r="K9" s="42"/>
      <c r="L9" s="42"/>
    </row>
    <row r="10" spans="1:12" ht="18.75">
      <c r="A10" s="32" t="s">
        <v>48</v>
      </c>
      <c r="B10" s="40">
        <f t="shared" ref="B10:B17" si="0">SUM($E$7:$O$7)</f>
        <v>32</v>
      </c>
      <c r="C10" s="34">
        <v>2</v>
      </c>
      <c r="D10" s="41">
        <f t="shared" ref="D10:D12" si="1">C10/B10</f>
        <v>6.25E-2</v>
      </c>
      <c r="E10" s="42"/>
      <c r="F10" s="42"/>
      <c r="G10" s="42"/>
      <c r="H10" s="42"/>
      <c r="I10" s="42"/>
      <c r="J10" s="42" t="s">
        <v>13</v>
      </c>
      <c r="K10" s="42" t="s">
        <v>13</v>
      </c>
      <c r="L10" s="42"/>
    </row>
    <row r="11" spans="1:12" ht="18.75">
      <c r="A11" s="32" t="s">
        <v>49</v>
      </c>
      <c r="B11" s="40">
        <f t="shared" si="0"/>
        <v>32</v>
      </c>
      <c r="C11" s="34">
        <v>2</v>
      </c>
      <c r="D11" s="41">
        <f t="shared" si="1"/>
        <v>6.25E-2</v>
      </c>
      <c r="E11" s="42" t="s">
        <v>13</v>
      </c>
      <c r="F11" s="42"/>
      <c r="G11" s="42"/>
      <c r="H11" s="42"/>
      <c r="I11" s="42"/>
      <c r="J11" s="42"/>
      <c r="K11" s="42" t="s">
        <v>13</v>
      </c>
      <c r="L11" s="42"/>
    </row>
    <row r="12" spans="1:12" ht="18.75">
      <c r="A12" s="32" t="s">
        <v>50</v>
      </c>
      <c r="B12" s="40">
        <f t="shared" si="0"/>
        <v>32</v>
      </c>
      <c r="C12" s="44">
        <v>1</v>
      </c>
      <c r="D12" s="41">
        <f t="shared" si="1"/>
        <v>3.125E-2</v>
      </c>
      <c r="E12" s="42" t="s">
        <v>13</v>
      </c>
      <c r="F12" s="42"/>
      <c r="G12" s="42"/>
      <c r="H12" s="42"/>
      <c r="I12" s="42"/>
      <c r="J12" s="42"/>
      <c r="K12" s="42"/>
      <c r="L12" s="42"/>
    </row>
    <row r="13" spans="1:12" ht="18.75">
      <c r="A13" s="32" t="s">
        <v>52</v>
      </c>
      <c r="B13" s="40">
        <f t="shared" si="0"/>
        <v>32</v>
      </c>
      <c r="C13" s="34">
        <v>1</v>
      </c>
      <c r="D13" s="41">
        <f t="shared" ref="D13:D17" si="2">C13/B13</f>
        <v>3.125E-2</v>
      </c>
      <c r="E13" s="42"/>
      <c r="F13" s="42"/>
      <c r="G13" s="42"/>
      <c r="H13" s="42"/>
      <c r="I13" s="42"/>
      <c r="J13" s="42"/>
      <c r="K13" s="42" t="s">
        <v>13</v>
      </c>
      <c r="L13" s="42"/>
    </row>
    <row r="14" spans="1:12" ht="18.75">
      <c r="A14" s="32" t="s">
        <v>53</v>
      </c>
      <c r="B14" s="40">
        <f t="shared" si="0"/>
        <v>32</v>
      </c>
      <c r="C14" s="34">
        <v>1</v>
      </c>
      <c r="D14" s="41">
        <f t="shared" si="2"/>
        <v>3.125E-2</v>
      </c>
      <c r="E14" s="42"/>
      <c r="F14" s="42"/>
      <c r="G14" s="42"/>
      <c r="H14" s="42"/>
      <c r="I14" s="42"/>
      <c r="J14" s="42"/>
      <c r="K14" s="42" t="s">
        <v>13</v>
      </c>
      <c r="L14" s="42"/>
    </row>
    <row r="15" spans="1:12" ht="18.75">
      <c r="A15" s="32" t="s">
        <v>55</v>
      </c>
      <c r="B15" s="40">
        <f t="shared" si="0"/>
        <v>32</v>
      </c>
      <c r="C15" s="34">
        <v>6</v>
      </c>
      <c r="D15" s="41">
        <f t="shared" si="2"/>
        <v>0.1875</v>
      </c>
      <c r="E15" s="42"/>
      <c r="F15" s="42" t="s">
        <v>13</v>
      </c>
      <c r="G15" s="42" t="s">
        <v>13</v>
      </c>
      <c r="H15" s="42" t="s">
        <v>13</v>
      </c>
      <c r="I15" s="42" t="s">
        <v>13</v>
      </c>
      <c r="J15" s="42" t="s">
        <v>13</v>
      </c>
      <c r="K15" s="42" t="s">
        <v>13</v>
      </c>
      <c r="L15" s="42"/>
    </row>
    <row r="16" spans="1:12" ht="18.75">
      <c r="A16" s="32" t="s">
        <v>60</v>
      </c>
      <c r="B16" s="40">
        <f t="shared" si="0"/>
        <v>32</v>
      </c>
      <c r="C16" s="34">
        <v>1</v>
      </c>
      <c r="D16" s="41">
        <f t="shared" si="2"/>
        <v>3.125E-2</v>
      </c>
      <c r="E16" s="42"/>
      <c r="F16" s="42"/>
      <c r="G16" s="42"/>
      <c r="H16" s="42"/>
      <c r="I16" s="42"/>
      <c r="J16" s="42"/>
      <c r="K16" s="42" t="s">
        <v>13</v>
      </c>
      <c r="L16" s="42"/>
    </row>
    <row r="17" spans="1:17" ht="18.75">
      <c r="A17" s="32" t="s">
        <v>62</v>
      </c>
      <c r="B17" s="40">
        <f t="shared" si="0"/>
        <v>32</v>
      </c>
      <c r="C17" s="34">
        <v>6</v>
      </c>
      <c r="D17" s="41">
        <f t="shared" si="2"/>
        <v>0.1875</v>
      </c>
      <c r="E17" s="42" t="s">
        <v>13</v>
      </c>
      <c r="F17" s="42"/>
      <c r="G17" s="42" t="s">
        <v>13</v>
      </c>
      <c r="H17" s="42" t="s">
        <v>13</v>
      </c>
      <c r="I17" s="42" t="s">
        <v>13</v>
      </c>
      <c r="J17" s="42" t="s">
        <v>13</v>
      </c>
      <c r="K17" s="42" t="s">
        <v>13</v>
      </c>
      <c r="L17" s="42"/>
    </row>
    <row r="20" spans="1:17" ht="15.75" thickBot="1"/>
    <row r="21" spans="1:17" ht="19.5" thickBot="1">
      <c r="A21" s="18" t="s">
        <v>17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1:17" ht="18.75">
      <c r="A22" s="18" t="s">
        <v>9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1:17" ht="18.75">
      <c r="A23" s="65" t="s">
        <v>12</v>
      </c>
      <c r="B23" s="48"/>
      <c r="C23" s="49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1:17" ht="19.5" thickBot="1">
      <c r="A24" s="66"/>
      <c r="B24" s="48"/>
      <c r="C24" s="49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1:17" ht="19.5" thickBot="1">
      <c r="A25" s="24" t="s">
        <v>11</v>
      </c>
      <c r="B25" s="33">
        <v>64</v>
      </c>
      <c r="C25" s="34"/>
      <c r="D25" s="34"/>
      <c r="E25" s="34">
        <v>4</v>
      </c>
      <c r="F25" s="34">
        <v>4</v>
      </c>
      <c r="G25" s="34">
        <v>4</v>
      </c>
      <c r="H25" s="35">
        <v>4</v>
      </c>
      <c r="I25" s="35">
        <v>4</v>
      </c>
      <c r="J25" s="35">
        <v>4</v>
      </c>
      <c r="K25" s="35">
        <v>4</v>
      </c>
      <c r="L25" s="35">
        <v>4</v>
      </c>
    </row>
    <row r="26" spans="1:17" ht="57" thickBot="1">
      <c r="A26" s="16" t="s">
        <v>2</v>
      </c>
      <c r="B26" s="10" t="s">
        <v>3</v>
      </c>
      <c r="C26" s="3" t="s">
        <v>4</v>
      </c>
      <c r="D26" s="3" t="s">
        <v>5</v>
      </c>
      <c r="E26" s="46">
        <v>44092</v>
      </c>
      <c r="F26" s="37">
        <v>44106</v>
      </c>
      <c r="G26" s="37">
        <v>44120</v>
      </c>
      <c r="H26" s="37">
        <v>44134</v>
      </c>
      <c r="I26" s="38">
        <v>44148</v>
      </c>
      <c r="J26" s="38">
        <v>44162</v>
      </c>
      <c r="K26" s="39">
        <v>44176</v>
      </c>
      <c r="L26" s="39">
        <v>44190</v>
      </c>
    </row>
    <row r="27" spans="1:17" ht="18.75">
      <c r="A27" s="58" t="s">
        <v>21</v>
      </c>
      <c r="B27" s="34">
        <f>SUM(E25:L25)</f>
        <v>32</v>
      </c>
      <c r="C27" s="34">
        <v>1</v>
      </c>
      <c r="D27" s="41">
        <f>C27/B27</f>
        <v>3.125E-2</v>
      </c>
      <c r="E27" s="35"/>
      <c r="F27" s="35"/>
      <c r="G27" s="35"/>
      <c r="H27" s="34"/>
      <c r="I27" s="34"/>
      <c r="J27" s="34" t="s">
        <v>13</v>
      </c>
      <c r="K27" s="34"/>
      <c r="L27" s="34"/>
    </row>
    <row r="28" spans="1:17" ht="18.75">
      <c r="A28" s="58" t="s">
        <v>24</v>
      </c>
      <c r="B28" s="34">
        <f>SUM(E25:L25)</f>
        <v>32</v>
      </c>
      <c r="C28" s="34"/>
      <c r="D28" s="41">
        <f t="shared" ref="D28:D34" si="3">C28/B28</f>
        <v>0</v>
      </c>
      <c r="E28" s="35"/>
      <c r="F28" s="35"/>
      <c r="G28" s="35"/>
      <c r="H28" s="34"/>
      <c r="I28" s="34"/>
      <c r="J28" s="34"/>
      <c r="K28" s="34"/>
      <c r="L28" s="34"/>
    </row>
    <row r="29" spans="1:17" ht="18.75">
      <c r="A29" s="58" t="s">
        <v>26</v>
      </c>
      <c r="B29" s="34">
        <f>SUM(E25:L25)</f>
        <v>32</v>
      </c>
      <c r="C29" s="34"/>
      <c r="D29" s="41">
        <f t="shared" si="3"/>
        <v>0</v>
      </c>
      <c r="E29" s="35"/>
      <c r="F29" s="35"/>
      <c r="G29" s="35"/>
      <c r="H29" s="34"/>
      <c r="I29" s="34"/>
      <c r="J29" s="34"/>
      <c r="K29" s="34"/>
      <c r="L29" s="34"/>
    </row>
    <row r="30" spans="1:17" ht="18.75">
      <c r="A30" s="58" t="s">
        <v>27</v>
      </c>
      <c r="B30" s="34">
        <f>SUM(E25:L25)</f>
        <v>32</v>
      </c>
      <c r="C30" s="34"/>
      <c r="D30" s="41">
        <f t="shared" si="3"/>
        <v>0</v>
      </c>
      <c r="E30" s="35"/>
      <c r="F30" s="35"/>
      <c r="G30" s="35"/>
      <c r="H30" s="34"/>
      <c r="I30" s="34"/>
      <c r="J30" s="34"/>
      <c r="K30" s="34"/>
      <c r="L30" s="34"/>
    </row>
    <row r="31" spans="1:17" ht="18.75">
      <c r="A31" s="58" t="s">
        <v>28</v>
      </c>
      <c r="B31" s="34">
        <f>SUM(E25:L25)</f>
        <v>32</v>
      </c>
      <c r="C31" s="34"/>
      <c r="D31" s="41">
        <f t="shared" si="3"/>
        <v>0</v>
      </c>
      <c r="E31" s="35"/>
      <c r="F31" s="35"/>
      <c r="G31" s="35"/>
      <c r="H31" s="34"/>
      <c r="I31" s="34"/>
      <c r="J31" s="34"/>
      <c r="K31" s="34"/>
      <c r="L31" s="34"/>
    </row>
    <row r="32" spans="1:17" ht="18.75">
      <c r="A32" s="58" t="s">
        <v>29</v>
      </c>
      <c r="B32" s="34">
        <f>SUM(E25:L25)</f>
        <v>32</v>
      </c>
      <c r="C32" s="34"/>
      <c r="D32" s="41">
        <f t="shared" si="3"/>
        <v>0</v>
      </c>
      <c r="E32" s="35"/>
      <c r="F32" s="35"/>
      <c r="G32" s="35"/>
      <c r="H32" s="34"/>
      <c r="I32" s="34"/>
      <c r="J32" s="34"/>
      <c r="K32" s="34"/>
      <c r="L32" s="34"/>
    </row>
    <row r="33" spans="1:17" ht="18.75">
      <c r="A33" s="58" t="s">
        <v>31</v>
      </c>
      <c r="B33" s="34">
        <f>SUM(E25:L25)</f>
        <v>32</v>
      </c>
      <c r="C33" s="34">
        <v>3</v>
      </c>
      <c r="D33" s="41">
        <f t="shared" si="3"/>
        <v>9.375E-2</v>
      </c>
      <c r="E33" s="35"/>
      <c r="F33" s="35"/>
      <c r="G33" s="35" t="s">
        <v>13</v>
      </c>
      <c r="H33" s="34" t="s">
        <v>13</v>
      </c>
      <c r="I33" s="34" t="s">
        <v>13</v>
      </c>
      <c r="J33" s="34"/>
      <c r="K33" s="34"/>
      <c r="L33" s="34"/>
    </row>
    <row r="34" spans="1:17" ht="18.75">
      <c r="A34" s="58" t="s">
        <v>32</v>
      </c>
      <c r="B34" s="34">
        <f>SUM(E25:L25)</f>
        <v>32</v>
      </c>
      <c r="C34" s="34">
        <v>1</v>
      </c>
      <c r="D34" s="41">
        <f t="shared" si="3"/>
        <v>3.125E-2</v>
      </c>
      <c r="E34" s="35"/>
      <c r="F34" s="35"/>
      <c r="G34" s="35"/>
      <c r="H34" s="34"/>
      <c r="I34" s="34"/>
      <c r="J34" s="34" t="s">
        <v>13</v>
      </c>
      <c r="K34" s="34"/>
      <c r="L34" s="34"/>
    </row>
    <row r="39" spans="1:17" ht="15.75" thickBot="1"/>
    <row r="40" spans="1:17" ht="19.5" thickBot="1">
      <c r="A40" s="18" t="s">
        <v>35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1:17" ht="18.75">
      <c r="A41" s="18" t="s">
        <v>9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1:17" ht="18.75">
      <c r="A42" s="64" t="s">
        <v>10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1:17" ht="18.75">
      <c r="A43" s="64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1:17" ht="19.5" thickBot="1">
      <c r="A44" s="24" t="s">
        <v>11</v>
      </c>
      <c r="B44" s="33">
        <v>64</v>
      </c>
      <c r="C44" s="34"/>
      <c r="D44" s="34"/>
      <c r="E44" s="34">
        <v>4</v>
      </c>
      <c r="F44" s="34">
        <v>4</v>
      </c>
      <c r="G44" s="34">
        <v>4</v>
      </c>
      <c r="H44" s="35">
        <v>4</v>
      </c>
      <c r="I44" s="35">
        <v>4</v>
      </c>
      <c r="J44" s="35">
        <v>4</v>
      </c>
      <c r="K44" s="35">
        <v>4</v>
      </c>
    </row>
    <row r="45" spans="1:17" ht="57" thickBot="1">
      <c r="A45" s="16" t="s">
        <v>2</v>
      </c>
      <c r="B45" s="10" t="s">
        <v>3</v>
      </c>
      <c r="C45" s="3" t="s">
        <v>4</v>
      </c>
      <c r="D45" s="3" t="s">
        <v>5</v>
      </c>
      <c r="E45" s="53">
        <v>44099</v>
      </c>
      <c r="F45" s="50">
        <v>44113</v>
      </c>
      <c r="G45" s="50">
        <v>44127</v>
      </c>
      <c r="H45" s="50">
        <v>44141</v>
      </c>
      <c r="I45" s="51">
        <v>44155</v>
      </c>
      <c r="J45" s="51">
        <v>44169</v>
      </c>
      <c r="K45" s="52">
        <v>44183</v>
      </c>
    </row>
    <row r="46" spans="1:17" ht="18.75">
      <c r="A46" s="54" t="s">
        <v>37</v>
      </c>
      <c r="B46" s="40">
        <f>SUM(E44:K44)</f>
        <v>28</v>
      </c>
      <c r="C46" s="34">
        <v>1</v>
      </c>
      <c r="D46" s="41">
        <f>C46/B46</f>
        <v>3.5714285714285712E-2</v>
      </c>
      <c r="E46" s="42"/>
      <c r="F46" s="42" t="s">
        <v>13</v>
      </c>
      <c r="G46" s="42"/>
      <c r="H46" s="42"/>
      <c r="I46" s="42"/>
      <c r="J46" s="42"/>
      <c r="K46" s="42"/>
    </row>
    <row r="47" spans="1:17" ht="18.75">
      <c r="A47" s="55" t="s">
        <v>64</v>
      </c>
      <c r="B47" s="40">
        <f>SUM(E44:K44)</f>
        <v>28</v>
      </c>
      <c r="C47" s="34">
        <v>4</v>
      </c>
      <c r="D47" s="41">
        <f t="shared" ref="D47:D55" si="4">C47/B47</f>
        <v>0.14285714285714285</v>
      </c>
      <c r="E47" s="42" t="s">
        <v>13</v>
      </c>
      <c r="F47" s="42" t="s">
        <v>13</v>
      </c>
      <c r="G47" s="42" t="s">
        <v>13</v>
      </c>
      <c r="H47" s="42"/>
      <c r="I47" s="42" t="s">
        <v>13</v>
      </c>
      <c r="J47" s="42"/>
      <c r="K47" s="42"/>
    </row>
    <row r="48" spans="1:17" ht="18.75">
      <c r="A48" s="56" t="s">
        <v>38</v>
      </c>
      <c r="B48" s="40">
        <f>SUM(E44:K44)</f>
        <v>28</v>
      </c>
      <c r="C48" s="34">
        <v>1</v>
      </c>
      <c r="D48" s="41">
        <f t="shared" si="4"/>
        <v>3.5714285714285712E-2</v>
      </c>
      <c r="E48" s="42" t="s">
        <v>13</v>
      </c>
      <c r="F48" s="42"/>
      <c r="G48" s="42"/>
      <c r="H48" s="42"/>
      <c r="I48" s="42"/>
      <c r="J48" s="42"/>
      <c r="K48" s="42"/>
    </row>
    <row r="49" spans="1:11" ht="18.75">
      <c r="A49" s="56" t="s">
        <v>39</v>
      </c>
      <c r="B49" s="40">
        <f>SUM(E44:K44)</f>
        <v>28</v>
      </c>
      <c r="C49" s="34">
        <v>2</v>
      </c>
      <c r="D49" s="41">
        <f t="shared" si="4"/>
        <v>7.1428571428571425E-2</v>
      </c>
      <c r="E49" s="42"/>
      <c r="F49" s="42"/>
      <c r="G49" s="42" t="s">
        <v>13</v>
      </c>
      <c r="H49" s="42"/>
      <c r="I49" s="42" t="s">
        <v>13</v>
      </c>
      <c r="J49" s="42"/>
      <c r="K49" s="42"/>
    </row>
    <row r="50" spans="1:11" ht="18.75">
      <c r="A50" s="56" t="s">
        <v>40</v>
      </c>
      <c r="B50" s="40">
        <f>SUM(E44:K44)</f>
        <v>28</v>
      </c>
      <c r="C50" s="34">
        <v>1</v>
      </c>
      <c r="D50" s="41">
        <f t="shared" si="4"/>
        <v>3.5714285714285712E-2</v>
      </c>
      <c r="E50" s="42"/>
      <c r="F50" s="42"/>
      <c r="G50" s="42"/>
      <c r="H50" s="42"/>
      <c r="I50" s="42"/>
      <c r="J50" s="42" t="s">
        <v>13</v>
      </c>
      <c r="K50" s="42"/>
    </row>
    <row r="51" spans="1:11" ht="18.75" customHeight="1">
      <c r="A51" s="56" t="s">
        <v>41</v>
      </c>
      <c r="B51" s="40">
        <f>SUM(E44:K44)</f>
        <v>28</v>
      </c>
      <c r="C51" s="34">
        <v>1</v>
      </c>
      <c r="D51" s="41">
        <f t="shared" si="4"/>
        <v>3.5714285714285712E-2</v>
      </c>
      <c r="E51" s="42"/>
      <c r="F51" s="42"/>
      <c r="G51" s="42"/>
      <c r="H51" s="42"/>
      <c r="I51" s="42"/>
      <c r="J51" s="42" t="s">
        <v>13</v>
      </c>
      <c r="K51" s="42"/>
    </row>
    <row r="52" spans="1:11" ht="18.75">
      <c r="A52" s="56" t="s">
        <v>42</v>
      </c>
      <c r="B52" s="40">
        <f>SUM(E44:K44)</f>
        <v>28</v>
      </c>
      <c r="C52" s="34"/>
      <c r="D52" s="41">
        <f t="shared" si="4"/>
        <v>0</v>
      </c>
      <c r="E52" s="42"/>
      <c r="F52" s="42"/>
      <c r="G52" s="42"/>
      <c r="H52" s="42"/>
      <c r="I52" s="42"/>
      <c r="J52" s="42"/>
      <c r="K52" s="42"/>
    </row>
    <row r="53" spans="1:11" ht="18.75">
      <c r="A53" s="56" t="s">
        <v>43</v>
      </c>
      <c r="B53" s="40">
        <f>SUM(E44:K44)</f>
        <v>28</v>
      </c>
      <c r="C53" s="34"/>
      <c r="D53" s="41">
        <f t="shared" si="4"/>
        <v>0</v>
      </c>
      <c r="E53" s="42"/>
      <c r="F53" s="42"/>
      <c r="G53" s="42"/>
      <c r="H53" s="42"/>
      <c r="I53" s="42"/>
      <c r="J53" s="42"/>
      <c r="K53" s="42"/>
    </row>
    <row r="54" spans="1:11" ht="18.75">
      <c r="A54" s="57" t="s">
        <v>44</v>
      </c>
      <c r="B54" s="40">
        <f>SUM(E44:K44)</f>
        <v>28</v>
      </c>
      <c r="C54" s="34">
        <v>2</v>
      </c>
      <c r="D54" s="41">
        <f t="shared" si="4"/>
        <v>7.1428571428571425E-2</v>
      </c>
      <c r="E54" s="42" t="s">
        <v>13</v>
      </c>
      <c r="F54" s="42" t="s">
        <v>13</v>
      </c>
      <c r="G54" s="42"/>
      <c r="H54" s="42"/>
      <c r="I54" s="42"/>
      <c r="J54" s="42"/>
      <c r="K54" s="42"/>
    </row>
    <row r="55" spans="1:11" ht="18.75">
      <c r="A55" s="57" t="s">
        <v>45</v>
      </c>
      <c r="B55" s="40">
        <f>SUM(E44:K44)</f>
        <v>28</v>
      </c>
      <c r="C55" s="34"/>
      <c r="D55" s="41">
        <f t="shared" si="4"/>
        <v>0</v>
      </c>
      <c r="E55" s="42"/>
      <c r="F55" s="42"/>
      <c r="G55" s="42"/>
      <c r="H55" s="42"/>
      <c r="I55" s="42"/>
      <c r="J55" s="42"/>
      <c r="K55" s="42"/>
    </row>
    <row r="56" spans="1:11" ht="18.75">
      <c r="A56" s="59" t="s">
        <v>46</v>
      </c>
      <c r="B56" s="40">
        <f>SUM(E44:K44)</f>
        <v>28</v>
      </c>
      <c r="C56" s="34">
        <v>3</v>
      </c>
      <c r="D56" s="41">
        <f>C56/B56</f>
        <v>0.10714285714285714</v>
      </c>
      <c r="E56" s="43" t="s">
        <v>13</v>
      </c>
      <c r="F56" s="43" t="s">
        <v>13</v>
      </c>
      <c r="G56" s="42"/>
      <c r="H56" s="42" t="s">
        <v>13</v>
      </c>
      <c r="I56" s="42"/>
      <c r="J56" s="42"/>
      <c r="K56" s="42"/>
    </row>
  </sheetData>
  <sortState xmlns:xlrd2="http://schemas.microsoft.com/office/spreadsheetml/2017/richdata2" ref="A27:A34">
    <sortCondition ref="A27:A34"/>
  </sortState>
  <mergeCells count="3">
    <mergeCell ref="A5:A6"/>
    <mergeCell ref="A23:A24"/>
    <mergeCell ref="A42:A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Русский язык</vt:lpstr>
      <vt:lpstr>Математика</vt:lpstr>
      <vt:lpstr>Английский язык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2021-12-28T11:16:49Z</dcterms:modified>
</cp:coreProperties>
</file>